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utaziaci" sheetId="1" r:id="rId1"/>
    <sheet name="Statistiky" sheetId="2" r:id="rId2"/>
  </sheets>
  <definedNames/>
  <calcPr fullCalcOnLoad="1"/>
</workbook>
</file>

<file path=xl/sharedStrings.xml><?xml version="1.0" encoding="utf-8"?>
<sst xmlns="http://schemas.openxmlformats.org/spreadsheetml/2006/main" count="913" uniqueCount="352">
  <si>
    <t>Priezvisko</t>
  </si>
  <si>
    <t>Meno</t>
  </si>
  <si>
    <t>Kategória</t>
  </si>
  <si>
    <t>Divízia</t>
  </si>
  <si>
    <t>Kun</t>
  </si>
  <si>
    <t>Sebastián</t>
  </si>
  <si>
    <t>SVK1014</t>
  </si>
  <si>
    <t>m</t>
  </si>
  <si>
    <t>Deti</t>
  </si>
  <si>
    <t>BB</t>
  </si>
  <si>
    <t>LK Hubert Arrows</t>
  </si>
  <si>
    <t>Šarmír</t>
  </si>
  <si>
    <t>Jozef</t>
  </si>
  <si>
    <t>SVK0949</t>
  </si>
  <si>
    <t>Ivanská lukostrelecká družina</t>
  </si>
  <si>
    <t>Mlinkocics</t>
  </si>
  <si>
    <t>Alex</t>
  </si>
  <si>
    <t>LZ Zlatý Jeleň Hurbanovo</t>
  </si>
  <si>
    <t>Hubíková</t>
  </si>
  <si>
    <t>Nina</t>
  </si>
  <si>
    <t>z</t>
  </si>
  <si>
    <t>Mészárosová</t>
  </si>
  <si>
    <t>LK Artemis Dvory nad Žitavou</t>
  </si>
  <si>
    <t>Rímešová</t>
  </si>
  <si>
    <t>Silvia</t>
  </si>
  <si>
    <t>SVK0950</t>
  </si>
  <si>
    <t>Natália</t>
  </si>
  <si>
    <t>SVK0951</t>
  </si>
  <si>
    <t>Kadet</t>
  </si>
  <si>
    <t>Kovacs</t>
  </si>
  <si>
    <t>Ivan</t>
  </si>
  <si>
    <t>SVK0797</t>
  </si>
  <si>
    <t>L.O. Malinovo</t>
  </si>
  <si>
    <t>Nicol</t>
  </si>
  <si>
    <t>SVK1048</t>
  </si>
  <si>
    <t>LO Malinovo</t>
  </si>
  <si>
    <t>Kovácsová</t>
  </si>
  <si>
    <t>Karin</t>
  </si>
  <si>
    <t>SVK0981</t>
  </si>
  <si>
    <t>Alexandra</t>
  </si>
  <si>
    <t>Benjamín</t>
  </si>
  <si>
    <t>SVK1012</t>
  </si>
  <si>
    <t>Senior</t>
  </si>
  <si>
    <t>Kajma</t>
  </si>
  <si>
    <t>Ladislav</t>
  </si>
  <si>
    <t>Gyimóti</t>
  </si>
  <si>
    <t>Szilárd</t>
  </si>
  <si>
    <t>HU8678</t>
  </si>
  <si>
    <t>Delta IE.</t>
  </si>
  <si>
    <t>Olšiak</t>
  </si>
  <si>
    <t>Martin</t>
  </si>
  <si>
    <t>Bokora</t>
  </si>
  <si>
    <t>Ákos</t>
  </si>
  <si>
    <t>Bosý Ing.</t>
  </si>
  <si>
    <t>Marián</t>
  </si>
  <si>
    <t>SVK0677</t>
  </si>
  <si>
    <t>Horváth Ing.</t>
  </si>
  <si>
    <t>Dušan</t>
  </si>
  <si>
    <t>SVK0229</t>
  </si>
  <si>
    <t>Kováč  st.</t>
  </si>
  <si>
    <t>Rastislav</t>
  </si>
  <si>
    <t>SVK0748</t>
  </si>
  <si>
    <t>LO 3D Sokol</t>
  </si>
  <si>
    <t>Rímeš</t>
  </si>
  <si>
    <t>Stanislav</t>
  </si>
  <si>
    <t>SVK0854</t>
  </si>
  <si>
    <t>Kunová</t>
  </si>
  <si>
    <t>Kristína</t>
  </si>
  <si>
    <t>SVK1013</t>
  </si>
  <si>
    <t>Sedláková</t>
  </si>
  <si>
    <t>Anna</t>
  </si>
  <si>
    <t>SVK1070</t>
  </si>
  <si>
    <t>1.SŠLK Petržalka</t>
  </si>
  <si>
    <t>Rybárová</t>
  </si>
  <si>
    <t>Bibiána</t>
  </si>
  <si>
    <t>Mlinkovicsová</t>
  </si>
  <si>
    <t>Edita</t>
  </si>
  <si>
    <t>Štefaňák</t>
  </si>
  <si>
    <t>Daniel</t>
  </si>
  <si>
    <t>SVK0715</t>
  </si>
  <si>
    <t>Veterán</t>
  </si>
  <si>
    <t>1sslk petrzalka</t>
  </si>
  <si>
    <t>Bozo</t>
  </si>
  <si>
    <t>Štefan</t>
  </si>
  <si>
    <t>SVK0939</t>
  </si>
  <si>
    <t>LK VICTORIA Želovce</t>
  </si>
  <si>
    <t>Miček</t>
  </si>
  <si>
    <t>Peter</t>
  </si>
  <si>
    <t>SVK1069</t>
  </si>
  <si>
    <t>CU</t>
  </si>
  <si>
    <t>Deák</t>
  </si>
  <si>
    <t>Karol</t>
  </si>
  <si>
    <t>SVK0565</t>
  </si>
  <si>
    <t>LK Hubert arrows</t>
  </si>
  <si>
    <t>Kovats</t>
  </si>
  <si>
    <t>Zoltán</t>
  </si>
  <si>
    <t>SVK0700</t>
  </si>
  <si>
    <t>SZIU</t>
  </si>
  <si>
    <t>Liščík</t>
  </si>
  <si>
    <t>Tomáš</t>
  </si>
  <si>
    <t>HU</t>
  </si>
  <si>
    <t>Kováč</t>
  </si>
  <si>
    <t>Filip</t>
  </si>
  <si>
    <t>SVK0750</t>
  </si>
  <si>
    <t>Tóth</t>
  </si>
  <si>
    <t>Dárius</t>
  </si>
  <si>
    <t>Bombicz</t>
  </si>
  <si>
    <t>SVK0870</t>
  </si>
  <si>
    <t>Baráth MUDr.</t>
  </si>
  <si>
    <t>LK Komoča</t>
  </si>
  <si>
    <t>Attila</t>
  </si>
  <si>
    <t>LK Legolas</t>
  </si>
  <si>
    <t>Hrabovszki</t>
  </si>
  <si>
    <t>SVK0126</t>
  </si>
  <si>
    <t>Búran</t>
  </si>
  <si>
    <t>Vladimír</t>
  </si>
  <si>
    <t>xxx</t>
  </si>
  <si>
    <t>Horváth</t>
  </si>
  <si>
    <t>Švajda</t>
  </si>
  <si>
    <t>Pavol</t>
  </si>
  <si>
    <t>Farkas</t>
  </si>
  <si>
    <t>Jenő</t>
  </si>
  <si>
    <t>Sziu</t>
  </si>
  <si>
    <t>Szabó</t>
  </si>
  <si>
    <t>SVK0062</t>
  </si>
  <si>
    <t>Szabo</t>
  </si>
  <si>
    <t>Vincent</t>
  </si>
  <si>
    <t>SVK0701</t>
  </si>
  <si>
    <t>Varga</t>
  </si>
  <si>
    <t>František</t>
  </si>
  <si>
    <t>SVK0695</t>
  </si>
  <si>
    <t>Fulemits</t>
  </si>
  <si>
    <t>Kristian</t>
  </si>
  <si>
    <t>SVK0823</t>
  </si>
  <si>
    <t>Mária</t>
  </si>
  <si>
    <t>Anikó</t>
  </si>
  <si>
    <t>SVK0559</t>
  </si>
  <si>
    <t>Paal</t>
  </si>
  <si>
    <t>Tibor</t>
  </si>
  <si>
    <t>LK Komoca</t>
  </si>
  <si>
    <t>Spanyo</t>
  </si>
  <si>
    <t>SVK0620</t>
  </si>
  <si>
    <t>Lukács</t>
  </si>
  <si>
    <t>Koloman</t>
  </si>
  <si>
    <t>Dolník</t>
  </si>
  <si>
    <t>Máté</t>
  </si>
  <si>
    <t>PBHB</t>
  </si>
  <si>
    <t>Szarkaláb</t>
  </si>
  <si>
    <t>Bence</t>
  </si>
  <si>
    <t>Nagy</t>
  </si>
  <si>
    <t>Levente</t>
  </si>
  <si>
    <t>Mátis</t>
  </si>
  <si>
    <t>Vitálos</t>
  </si>
  <si>
    <t>Tündi</t>
  </si>
  <si>
    <t>Dávid</t>
  </si>
  <si>
    <t>Gergely</t>
  </si>
  <si>
    <t>Izsák</t>
  </si>
  <si>
    <t>Erik</t>
  </si>
  <si>
    <t>Ágnes</t>
  </si>
  <si>
    <t>Štifner</t>
  </si>
  <si>
    <t>Norbert</t>
  </si>
  <si>
    <t>LZ Zlatý jeleň Hurbanovo</t>
  </si>
  <si>
    <t>Marian</t>
  </si>
  <si>
    <t>SVK0930</t>
  </si>
  <si>
    <t>Kuna</t>
  </si>
  <si>
    <t>Patrik</t>
  </si>
  <si>
    <t>SVK1063</t>
  </si>
  <si>
    <t>Làbodi</t>
  </si>
  <si>
    <t>Parma</t>
  </si>
  <si>
    <t>cze1230</t>
  </si>
  <si>
    <t>3D Pálava</t>
  </si>
  <si>
    <t>Jónás</t>
  </si>
  <si>
    <t>László</t>
  </si>
  <si>
    <t>SVK0277</t>
  </si>
  <si>
    <t>Mezzei</t>
  </si>
  <si>
    <t>SVK0744</t>
  </si>
  <si>
    <t>Lk Fekete Sólyom</t>
  </si>
  <si>
    <t>Oláh</t>
  </si>
  <si>
    <t>Róbert</t>
  </si>
  <si>
    <t>János</t>
  </si>
  <si>
    <t>Imre</t>
  </si>
  <si>
    <t>András</t>
  </si>
  <si>
    <t>Tauber</t>
  </si>
  <si>
    <t>Marek</t>
  </si>
  <si>
    <t>SVK0959</t>
  </si>
  <si>
    <t>Cingel</t>
  </si>
  <si>
    <t>Michal</t>
  </si>
  <si>
    <t>SVK0859</t>
  </si>
  <si>
    <t>Ševčik</t>
  </si>
  <si>
    <t>Papp</t>
  </si>
  <si>
    <t>Adrián</t>
  </si>
  <si>
    <t>SVK0255</t>
  </si>
  <si>
    <t>Vrzala</t>
  </si>
  <si>
    <t>Kornél</t>
  </si>
  <si>
    <t>Szürke farkas íjászcsoport</t>
  </si>
  <si>
    <t>Kurcsík</t>
  </si>
  <si>
    <t>Mikuláš</t>
  </si>
  <si>
    <t>SVK0561</t>
  </si>
  <si>
    <t>Kocsis</t>
  </si>
  <si>
    <t>Zlatý Jeleň Hurbanovo</t>
  </si>
  <si>
    <t>Kocsi</t>
  </si>
  <si>
    <t>Balázs</t>
  </si>
  <si>
    <t>Gulyás</t>
  </si>
  <si>
    <t>Marianna</t>
  </si>
  <si>
    <t>Bokorová</t>
  </si>
  <si>
    <t>Otília</t>
  </si>
  <si>
    <t>Dobríková</t>
  </si>
  <si>
    <t>SVK0948</t>
  </si>
  <si>
    <t>LK Dobšiná</t>
  </si>
  <si>
    <t>Kaszásová</t>
  </si>
  <si>
    <t>Eszter</t>
  </si>
  <si>
    <t>SVK0697</t>
  </si>
  <si>
    <t>Pápešová</t>
  </si>
  <si>
    <t>Jolana</t>
  </si>
  <si>
    <t>Cseh</t>
  </si>
  <si>
    <t>Kovács</t>
  </si>
  <si>
    <t>HU8976</t>
  </si>
  <si>
    <t>Csontos</t>
  </si>
  <si>
    <t>Imrich</t>
  </si>
  <si>
    <t>Futo</t>
  </si>
  <si>
    <t>SVK0699</t>
  </si>
  <si>
    <t>Robert</t>
  </si>
  <si>
    <t>SVK0698</t>
  </si>
  <si>
    <t>Reka</t>
  </si>
  <si>
    <t>TRLB</t>
  </si>
  <si>
    <t>Svitek</t>
  </si>
  <si>
    <t>Juraj</t>
  </si>
  <si>
    <t>Rajkó</t>
  </si>
  <si>
    <t>Ján</t>
  </si>
  <si>
    <t>Black archer</t>
  </si>
  <si>
    <t>Bujáki</t>
  </si>
  <si>
    <t>Mihály</t>
  </si>
  <si>
    <t>HU9009</t>
  </si>
  <si>
    <t>MISE</t>
  </si>
  <si>
    <t>Karcel</t>
  </si>
  <si>
    <t>SVK0890</t>
  </si>
  <si>
    <t>HUN</t>
  </si>
  <si>
    <t>Rédey Ing.</t>
  </si>
  <si>
    <t>Zuzana</t>
  </si>
  <si>
    <t>SVK0119</t>
  </si>
  <si>
    <t>Kučerová</t>
  </si>
  <si>
    <t>Jana</t>
  </si>
  <si>
    <t>SVK1071</t>
  </si>
  <si>
    <t>Dezső</t>
  </si>
  <si>
    <t>Baradics</t>
  </si>
  <si>
    <t>Bercsényi DSE Győr</t>
  </si>
  <si>
    <t>Kondicz</t>
  </si>
  <si>
    <t>SVK0030</t>
  </si>
  <si>
    <t>Dósa</t>
  </si>
  <si>
    <t>Géza</t>
  </si>
  <si>
    <t>SVK0029</t>
  </si>
  <si>
    <t>Hubík</t>
  </si>
  <si>
    <t>TRRB</t>
  </si>
  <si>
    <t>Búranová</t>
  </si>
  <si>
    <t>Baranyai</t>
  </si>
  <si>
    <t>Tünde</t>
  </si>
  <si>
    <t>Balint</t>
  </si>
  <si>
    <t>HU9008</t>
  </si>
  <si>
    <t>Kosina</t>
  </si>
  <si>
    <t>Tomas</t>
  </si>
  <si>
    <t>Horváthová</t>
  </si>
  <si>
    <t>Sonia</t>
  </si>
  <si>
    <t>Gréta</t>
  </si>
  <si>
    <t>Lebeda</t>
  </si>
  <si>
    <t>Cze1442</t>
  </si>
  <si>
    <t>3D lukostrelba pod Palavou</t>
  </si>
  <si>
    <t>Dobsicek</t>
  </si>
  <si>
    <t>Jaroslav</t>
  </si>
  <si>
    <t>CZE1109</t>
  </si>
  <si>
    <t>3D Palava</t>
  </si>
  <si>
    <t>Koutny</t>
  </si>
  <si>
    <t>Jan</t>
  </si>
  <si>
    <t>CZE1064</t>
  </si>
  <si>
    <t>Templarsti lukostrelci</t>
  </si>
  <si>
    <t>Hajdú</t>
  </si>
  <si>
    <t>József</t>
  </si>
  <si>
    <t>HU8432</t>
  </si>
  <si>
    <t>Stanek</t>
  </si>
  <si>
    <t>Petr</t>
  </si>
  <si>
    <t>cze1108</t>
  </si>
  <si>
    <t>3d palava</t>
  </si>
  <si>
    <t>Samuel</t>
  </si>
  <si>
    <t>SVK0947</t>
  </si>
  <si>
    <t>Madarász</t>
  </si>
  <si>
    <t>Komárom</t>
  </si>
  <si>
    <t>Nemec</t>
  </si>
  <si>
    <t>SVK0747</t>
  </si>
  <si>
    <t>Guldan</t>
  </si>
  <si>
    <t>Zsolt</t>
  </si>
  <si>
    <t>SVK0838</t>
  </si>
  <si>
    <t>Mlinkovics</t>
  </si>
  <si>
    <t>Ádám</t>
  </si>
  <si>
    <t>Štifnerová</t>
  </si>
  <si>
    <t>Miriam</t>
  </si>
  <si>
    <t>Dobsickova</t>
  </si>
  <si>
    <t>Renata</t>
  </si>
  <si>
    <t>CZE1231</t>
  </si>
  <si>
    <t>Sabina</t>
  </si>
  <si>
    <t>Štefaňáková</t>
  </si>
  <si>
    <t>Milada</t>
  </si>
  <si>
    <t>SVK0716</t>
  </si>
  <si>
    <t>Gajdošová</t>
  </si>
  <si>
    <t>Bombiczová</t>
  </si>
  <si>
    <t>Katarína</t>
  </si>
  <si>
    <t>Szabóová</t>
  </si>
  <si>
    <t>Andrea</t>
  </si>
  <si>
    <t>Michalčík</t>
  </si>
  <si>
    <t>Rudolf</t>
  </si>
  <si>
    <t>Homola</t>
  </si>
  <si>
    <t>CZE1258</t>
  </si>
  <si>
    <t>Kocourek</t>
  </si>
  <si>
    <t>Bohumil</t>
  </si>
  <si>
    <t>SVK0379</t>
  </si>
  <si>
    <t>Szendrey</t>
  </si>
  <si>
    <t>SVK0382</t>
  </si>
  <si>
    <t xml:space="preserve">Vitálos </t>
  </si>
  <si>
    <t>Klčová</t>
  </si>
  <si>
    <t>Varga ml.</t>
  </si>
  <si>
    <t>Radic</t>
  </si>
  <si>
    <t>Julius</t>
  </si>
  <si>
    <t>Tanács</t>
  </si>
  <si>
    <t>Gábor</t>
  </si>
  <si>
    <t>Gáborné</t>
  </si>
  <si>
    <t>Pavelka ml.</t>
  </si>
  <si>
    <t>Licencia</t>
  </si>
  <si>
    <t>Klubová príslušnosť</t>
  </si>
  <si>
    <t>1.šíp</t>
  </si>
  <si>
    <t>2.šíp</t>
  </si>
  <si>
    <t>Počet šípov</t>
  </si>
  <si>
    <t>Spolu</t>
  </si>
  <si>
    <t>Miesto</t>
  </si>
  <si>
    <t>Body</t>
  </si>
  <si>
    <t>Južná Päťka 2016 - Vyhodnotenie 3. kola - Nové Zámky</t>
  </si>
  <si>
    <t>Guláš</t>
  </si>
  <si>
    <t>Plavák</t>
  </si>
  <si>
    <t>Milan</t>
  </si>
  <si>
    <t>Lukostrelecký a pb klub ELÁN</t>
  </si>
  <si>
    <t>Pauer</t>
  </si>
  <si>
    <t>LK  Artemis Dvory n Žitavou</t>
  </si>
  <si>
    <t>Legolas Nové Zámky</t>
  </si>
  <si>
    <t>Kudlička</t>
  </si>
  <si>
    <t>David</t>
  </si>
  <si>
    <t>Tomšík</t>
  </si>
  <si>
    <t>Maroš</t>
  </si>
  <si>
    <t>Mélykuti</t>
  </si>
  <si>
    <t>Ervin</t>
  </si>
  <si>
    <t>Molnár</t>
  </si>
  <si>
    <t>Tamás</t>
  </si>
  <si>
    <t>Chytilová</t>
  </si>
  <si>
    <t>Garaj</t>
  </si>
  <si>
    <t>Matúš</t>
  </si>
  <si>
    <t>Andrej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</si>
</sst>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2"/>
      <color indexed="8"/>
      <name val="Arial"/>
      <family val="0"/>
    </font>
    <font>
      <b/>
      <sz val="13"/>
      <color indexed="8"/>
      <name val="Arial"/>
      <family val="0"/>
    </font>
    <font>
      <b/>
      <sz val="18"/>
      <color indexed="8"/>
      <name val="Arial"/>
      <family val="0"/>
    </font>
    <font>
      <sz val="11"/>
      <color indexed="8"/>
      <name val="Calibri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</cellStyleXfs>
  <cellXfs count="42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</cellXfs>
  <cellStyles count="4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Figyelmeztetés" xfId="40"/>
    <cellStyle name="Hivatkozott cella" xfId="41"/>
    <cellStyle name="Jegyzet" xfId="42"/>
    <cellStyle name="Jelölőszín (1)" xfId="43"/>
    <cellStyle name="Jelölőszín (2)" xfId="44"/>
    <cellStyle name="Jelölőszín (3)" xfId="45"/>
    <cellStyle name="Jelölőszín (4)" xfId="46"/>
    <cellStyle name="Jelölőszín (5)" xfId="47"/>
    <cellStyle name="Jelölőszín (6)" xfId="48"/>
    <cellStyle name="Jó" xfId="49"/>
    <cellStyle name="Kimenet" xfId="50"/>
    <cellStyle name="Magyarázó szöveg" xfId="51"/>
    <cellStyle name="Összesen" xfId="52"/>
    <cellStyle name="Rossz" xfId="53"/>
    <cellStyle name="Semleges" xfId="54"/>
    <cellStyle name="Számítá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7"/>
  <sheetViews>
    <sheetView tabSelected="1" workbookViewId="0" topLeftCell="A1">
      <selection activeCell="K12" sqref="K12"/>
    </sheetView>
  </sheetViews>
  <sheetFormatPr defaultColWidth="8.88671875" defaultRowHeight="15"/>
  <cols>
    <col min="1" max="1" width="5.3359375" style="2" customWidth="1"/>
    <col min="2" max="2" width="11.77734375" style="0" bestFit="1" customWidth="1"/>
    <col min="3" max="3" width="8.88671875" style="0" bestFit="1" customWidth="1"/>
    <col min="4" max="4" width="10.10546875" style="0" customWidth="1"/>
    <col min="5" max="5" width="2.4453125" style="0" bestFit="1" customWidth="1"/>
    <col min="6" max="6" width="7.6640625" style="0" bestFit="1" customWidth="1"/>
    <col min="7" max="7" width="6.6640625" style="0" bestFit="1" customWidth="1"/>
    <col min="8" max="8" width="23.6640625" style="0" customWidth="1"/>
    <col min="9" max="13" width="2.77734375" style="0" customWidth="1"/>
    <col min="14" max="14" width="4.77734375" style="0" customWidth="1"/>
    <col min="15" max="19" width="2.77734375" style="0" customWidth="1"/>
    <col min="20" max="20" width="4.77734375" style="0" customWidth="1"/>
    <col min="21" max="21" width="7.77734375" style="36" customWidth="1"/>
    <col min="22" max="24" width="7.77734375" style="2" customWidth="1"/>
  </cols>
  <sheetData>
    <row r="1" spans="1:24" ht="31.5" customHeight="1">
      <c r="A1" s="18" t="s">
        <v>332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2:21" ht="18" customHeight="1" thickBot="1"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4" ht="19.5" customHeight="1" thickBot="1">
      <c r="A3" s="6"/>
      <c r="B3" s="10" t="s">
        <v>0</v>
      </c>
      <c r="C3" s="10" t="s">
        <v>1</v>
      </c>
      <c r="D3" s="10" t="s">
        <v>324</v>
      </c>
      <c r="E3" s="10"/>
      <c r="F3" s="10" t="s">
        <v>2</v>
      </c>
      <c r="G3" s="10" t="s">
        <v>3</v>
      </c>
      <c r="H3" s="10" t="s">
        <v>325</v>
      </c>
      <c r="I3" s="10">
        <v>11</v>
      </c>
      <c r="J3" s="10">
        <v>10</v>
      </c>
      <c r="K3" s="10">
        <v>8</v>
      </c>
      <c r="L3" s="10">
        <v>5</v>
      </c>
      <c r="M3" s="10">
        <v>0</v>
      </c>
      <c r="N3" s="10" t="s">
        <v>326</v>
      </c>
      <c r="O3" s="10">
        <v>11</v>
      </c>
      <c r="P3" s="10">
        <v>10</v>
      </c>
      <c r="Q3" s="10">
        <v>8</v>
      </c>
      <c r="R3" s="10">
        <v>5</v>
      </c>
      <c r="S3" s="10">
        <v>0</v>
      </c>
      <c r="T3" s="10" t="s">
        <v>327</v>
      </c>
      <c r="U3" s="10" t="s">
        <v>328</v>
      </c>
      <c r="V3" s="10" t="s">
        <v>329</v>
      </c>
      <c r="W3" s="10" t="s">
        <v>330</v>
      </c>
      <c r="X3" s="11" t="s">
        <v>331</v>
      </c>
    </row>
    <row r="4" spans="1:8" ht="19.5" customHeight="1" thickBot="1">
      <c r="A4" s="12"/>
      <c r="B4" s="7"/>
      <c r="C4" s="7"/>
      <c r="D4" s="7"/>
      <c r="E4" s="7"/>
      <c r="F4" s="7"/>
      <c r="G4" s="7"/>
      <c r="H4" s="7"/>
    </row>
    <row r="5" spans="1:24" ht="19.5" customHeight="1" thickBot="1">
      <c r="A5" s="19">
        <v>1</v>
      </c>
      <c r="B5" s="20" t="s">
        <v>29</v>
      </c>
      <c r="C5" s="20" t="s">
        <v>30</v>
      </c>
      <c r="D5" s="21" t="s">
        <v>31</v>
      </c>
      <c r="E5" s="21" t="s">
        <v>7</v>
      </c>
      <c r="F5" s="21" t="s">
        <v>28</v>
      </c>
      <c r="G5" s="21" t="s">
        <v>9</v>
      </c>
      <c r="H5" s="20" t="s">
        <v>32</v>
      </c>
      <c r="I5" s="20">
        <v>2</v>
      </c>
      <c r="J5" s="20">
        <v>7</v>
      </c>
      <c r="K5" s="20">
        <v>10</v>
      </c>
      <c r="L5" s="20">
        <v>7</v>
      </c>
      <c r="M5" s="20">
        <v>0</v>
      </c>
      <c r="N5" s="20">
        <f>I5*$I$3+J5*$J$3+K5*$K$3+L5*$L$3+M5*$M$3</f>
        <v>207</v>
      </c>
      <c r="O5" s="20">
        <v>2</v>
      </c>
      <c r="P5" s="20">
        <v>4</v>
      </c>
      <c r="Q5" s="20">
        <v>9</v>
      </c>
      <c r="R5" s="20">
        <v>8</v>
      </c>
      <c r="S5" s="20">
        <v>3</v>
      </c>
      <c r="T5" s="20">
        <f>O5*$O$3+P5*$P$3+Q5*$Q$3+R5*$R$3+S5*$S$3</f>
        <v>174</v>
      </c>
      <c r="U5" s="21">
        <f>I5+J5+K5+L5+M5+O5+P5+Q5+R5+S5</f>
        <v>52</v>
      </c>
      <c r="V5" s="37">
        <f>N5+T5</f>
        <v>381</v>
      </c>
      <c r="W5" s="37">
        <v>1</v>
      </c>
      <c r="X5" s="38">
        <v>30</v>
      </c>
    </row>
    <row r="6" spans="1:24" ht="19.5" customHeight="1" thickBot="1">
      <c r="A6" s="12"/>
      <c r="B6" s="13"/>
      <c r="C6" s="13"/>
      <c r="D6" s="8"/>
      <c r="E6" s="8"/>
      <c r="F6" s="8"/>
      <c r="G6" s="8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8"/>
      <c r="V6" s="12"/>
      <c r="W6" s="12"/>
      <c r="X6" s="12"/>
    </row>
    <row r="7" spans="1:24" ht="19.5" customHeight="1">
      <c r="A7" s="22">
        <v>1</v>
      </c>
      <c r="B7" s="23" t="s">
        <v>36</v>
      </c>
      <c r="C7" s="23" t="s">
        <v>37</v>
      </c>
      <c r="D7" s="24" t="s">
        <v>38</v>
      </c>
      <c r="E7" s="24" t="s">
        <v>20</v>
      </c>
      <c r="F7" s="24" t="s">
        <v>28</v>
      </c>
      <c r="G7" s="24" t="s">
        <v>9</v>
      </c>
      <c r="H7" s="23" t="s">
        <v>35</v>
      </c>
      <c r="I7" s="23">
        <v>2</v>
      </c>
      <c r="J7" s="23">
        <v>11</v>
      </c>
      <c r="K7" s="23">
        <v>7</v>
      </c>
      <c r="L7" s="23">
        <v>5</v>
      </c>
      <c r="M7" s="23">
        <v>1</v>
      </c>
      <c r="N7" s="23">
        <f>I7*$I$3+J7*$J$3+K7*$K$3+L7*$L$3+M7*$M$3</f>
        <v>213</v>
      </c>
      <c r="O7" s="23">
        <v>0</v>
      </c>
      <c r="P7" s="23">
        <v>6</v>
      </c>
      <c r="Q7" s="23">
        <v>7</v>
      </c>
      <c r="R7" s="23">
        <v>9</v>
      </c>
      <c r="S7" s="23">
        <v>4</v>
      </c>
      <c r="T7" s="23">
        <f>O7*$O$3+P7*$P$3+Q7*$Q$3+R7*$R$3+S7*$S$3</f>
        <v>161</v>
      </c>
      <c r="U7" s="24">
        <f>I7+J7+K7+L7+M7+O7+P7+Q7+R7+S7</f>
        <v>52</v>
      </c>
      <c r="V7" s="34">
        <f>N7+T7</f>
        <v>374</v>
      </c>
      <c r="W7" s="34">
        <v>1</v>
      </c>
      <c r="X7" s="39">
        <v>30</v>
      </c>
    </row>
    <row r="8" spans="1:24" ht="19.5" customHeight="1">
      <c r="A8" s="25">
        <v>2</v>
      </c>
      <c r="B8" s="3" t="s">
        <v>21</v>
      </c>
      <c r="C8" s="3" t="s">
        <v>39</v>
      </c>
      <c r="D8" s="5"/>
      <c r="E8" s="5" t="s">
        <v>20</v>
      </c>
      <c r="F8" s="5" t="s">
        <v>28</v>
      </c>
      <c r="G8" s="5" t="s">
        <v>9</v>
      </c>
      <c r="H8" s="3" t="s">
        <v>22</v>
      </c>
      <c r="I8" s="3">
        <v>1</v>
      </c>
      <c r="J8" s="3">
        <v>3</v>
      </c>
      <c r="K8" s="3">
        <v>9</v>
      </c>
      <c r="L8" s="3">
        <v>12</v>
      </c>
      <c r="M8" s="3">
        <v>1</v>
      </c>
      <c r="N8" s="3">
        <f>I8*$I$3+J8*$J$3+K8*$K$3+L8*$L$3+M8*$M$3</f>
        <v>173</v>
      </c>
      <c r="O8" s="3">
        <v>0</v>
      </c>
      <c r="P8" s="3">
        <v>1</v>
      </c>
      <c r="Q8" s="3">
        <v>6</v>
      </c>
      <c r="R8" s="3">
        <v>13</v>
      </c>
      <c r="S8" s="3">
        <v>6</v>
      </c>
      <c r="T8" s="3">
        <f>O8*$O$3+P8*$P$3+Q8*$Q$3+R8*$R$3+S8*$S$3</f>
        <v>123</v>
      </c>
      <c r="U8" s="5">
        <f>I8+J8+K8+L8+M8+O8+P8+Q8+R8+S8</f>
        <v>52</v>
      </c>
      <c r="V8" s="4">
        <f>N8+T8</f>
        <v>296</v>
      </c>
      <c r="W8" s="4">
        <v>2</v>
      </c>
      <c r="X8" s="40">
        <v>27</v>
      </c>
    </row>
    <row r="9" spans="1:24" ht="19.5" customHeight="1" thickBot="1">
      <c r="A9" s="26">
        <v>3</v>
      </c>
      <c r="B9" s="27" t="s">
        <v>316</v>
      </c>
      <c r="C9" s="28" t="s">
        <v>33</v>
      </c>
      <c r="D9" s="29" t="s">
        <v>34</v>
      </c>
      <c r="E9" s="29" t="s">
        <v>20</v>
      </c>
      <c r="F9" s="29" t="s">
        <v>28</v>
      </c>
      <c r="G9" s="29" t="s">
        <v>9</v>
      </c>
      <c r="H9" s="28" t="s">
        <v>35</v>
      </c>
      <c r="I9" s="28">
        <v>0</v>
      </c>
      <c r="J9" s="28">
        <v>4</v>
      </c>
      <c r="K9" s="28">
        <v>9</v>
      </c>
      <c r="L9" s="28">
        <v>10</v>
      </c>
      <c r="M9" s="28">
        <v>3</v>
      </c>
      <c r="N9" s="28">
        <f>I9*$I$3+J9*$J$3+K9*$K$3+L9*$L$3+M9*$M$3</f>
        <v>162</v>
      </c>
      <c r="O9" s="28">
        <v>0</v>
      </c>
      <c r="P9" s="28">
        <v>0</v>
      </c>
      <c r="Q9" s="28">
        <v>0</v>
      </c>
      <c r="R9" s="28">
        <v>16</v>
      </c>
      <c r="S9" s="28">
        <v>10</v>
      </c>
      <c r="T9" s="28">
        <f>O9*$O$3+P9*$P$3+Q9*$Q$3+R9*$R$3+S9*$S$3</f>
        <v>80</v>
      </c>
      <c r="U9" s="29">
        <f>I9+J9+K9+L9+M9+O9+P9+Q9+R9+S9</f>
        <v>52</v>
      </c>
      <c r="V9" s="35">
        <f>N9+T9</f>
        <v>242</v>
      </c>
      <c r="W9" s="35">
        <v>3</v>
      </c>
      <c r="X9" s="41">
        <v>24</v>
      </c>
    </row>
    <row r="10" spans="1:24" ht="19.5" customHeight="1" thickBot="1">
      <c r="A10" s="12"/>
      <c r="B10" s="7"/>
      <c r="C10" s="7"/>
      <c r="D10" s="8"/>
      <c r="E10" s="8"/>
      <c r="F10" s="8"/>
      <c r="G10" s="8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8"/>
      <c r="V10" s="12"/>
      <c r="W10" s="12"/>
      <c r="X10" s="12"/>
    </row>
    <row r="11" spans="1:24" ht="19.5" customHeight="1">
      <c r="A11" s="22">
        <v>1</v>
      </c>
      <c r="B11" s="23" t="s">
        <v>45</v>
      </c>
      <c r="C11" s="23" t="s">
        <v>46</v>
      </c>
      <c r="D11" s="24" t="s">
        <v>47</v>
      </c>
      <c r="E11" s="24" t="s">
        <v>7</v>
      </c>
      <c r="F11" s="24" t="s">
        <v>42</v>
      </c>
      <c r="G11" s="24" t="s">
        <v>9</v>
      </c>
      <c r="H11" s="23" t="s">
        <v>48</v>
      </c>
      <c r="I11" s="23">
        <v>8</v>
      </c>
      <c r="J11" s="23">
        <v>8</v>
      </c>
      <c r="K11" s="23">
        <v>10</v>
      </c>
      <c r="L11" s="23">
        <v>0</v>
      </c>
      <c r="M11" s="23">
        <v>0</v>
      </c>
      <c r="N11" s="23">
        <f>I11*$I$3+J11*$J$3+K11*$K$3+L11*$L$3+M11*$M$3</f>
        <v>248</v>
      </c>
      <c r="O11" s="23">
        <v>0</v>
      </c>
      <c r="P11" s="23">
        <v>9</v>
      </c>
      <c r="Q11" s="23">
        <v>12</v>
      </c>
      <c r="R11" s="23">
        <v>4</v>
      </c>
      <c r="S11" s="23">
        <v>1</v>
      </c>
      <c r="T11" s="23">
        <f>O11*$O$3+P11*$P$3+Q11*$Q$3+R11*$R$3+S11*$S$3</f>
        <v>206</v>
      </c>
      <c r="U11" s="24">
        <f>I11+J11+K11+L11+M11+O11+P11+Q11+R11+S11</f>
        <v>52</v>
      </c>
      <c r="V11" s="34">
        <f>N11+T11</f>
        <v>454</v>
      </c>
      <c r="W11" s="34">
        <v>1</v>
      </c>
      <c r="X11" s="39">
        <v>30</v>
      </c>
    </row>
    <row r="12" spans="1:24" ht="19.5" customHeight="1">
      <c r="A12" s="25">
        <v>2</v>
      </c>
      <c r="B12" s="3" t="s">
        <v>56</v>
      </c>
      <c r="C12" s="3" t="s">
        <v>57</v>
      </c>
      <c r="D12" s="5" t="s">
        <v>58</v>
      </c>
      <c r="E12" s="5" t="s">
        <v>7</v>
      </c>
      <c r="F12" s="5" t="s">
        <v>42</v>
      </c>
      <c r="G12" s="5" t="s">
        <v>9</v>
      </c>
      <c r="H12" s="3" t="s">
        <v>10</v>
      </c>
      <c r="I12" s="3">
        <v>6</v>
      </c>
      <c r="J12" s="3">
        <v>7</v>
      </c>
      <c r="K12" s="3">
        <v>11</v>
      </c>
      <c r="L12" s="3">
        <v>2</v>
      </c>
      <c r="M12" s="3">
        <v>0</v>
      </c>
      <c r="N12" s="3">
        <f>I12*$I$3+J12*$J$3+K12*$K$3+L12*$L$3+M12*$M$3</f>
        <v>234</v>
      </c>
      <c r="O12" s="3">
        <v>0</v>
      </c>
      <c r="P12" s="3">
        <v>2</v>
      </c>
      <c r="Q12" s="3">
        <v>13</v>
      </c>
      <c r="R12" s="3">
        <v>11</v>
      </c>
      <c r="S12" s="3">
        <v>0</v>
      </c>
      <c r="T12" s="3">
        <f>O12*$O$3+P12*$P$3+Q12*$Q$3+R12*$R$3+S12*$S$3</f>
        <v>179</v>
      </c>
      <c r="U12" s="5">
        <f>I12+J12+K12+L12+M12+O12+P12+Q12+R12+S12</f>
        <v>52</v>
      </c>
      <c r="V12" s="4">
        <f>N12+T12</f>
        <v>413</v>
      </c>
      <c r="W12" s="4">
        <v>2</v>
      </c>
      <c r="X12" s="40">
        <v>27</v>
      </c>
    </row>
    <row r="13" spans="1:24" ht="19.5" customHeight="1">
      <c r="A13" s="25">
        <v>3</v>
      </c>
      <c r="B13" s="3" t="s">
        <v>53</v>
      </c>
      <c r="C13" s="3" t="s">
        <v>54</v>
      </c>
      <c r="D13" s="5" t="s">
        <v>55</v>
      </c>
      <c r="E13" s="5" t="s">
        <v>7</v>
      </c>
      <c r="F13" s="5" t="s">
        <v>42</v>
      </c>
      <c r="G13" s="5" t="s">
        <v>9</v>
      </c>
      <c r="H13" s="3" t="s">
        <v>10</v>
      </c>
      <c r="I13" s="3">
        <v>3</v>
      </c>
      <c r="J13" s="3">
        <v>7</v>
      </c>
      <c r="K13" s="3">
        <v>12</v>
      </c>
      <c r="L13" s="3">
        <v>4</v>
      </c>
      <c r="M13" s="3">
        <v>0</v>
      </c>
      <c r="N13" s="3">
        <f>I13*$I$3+J13*$J$3+K13*$K$3+L13*$L$3+M13*$M$3</f>
        <v>219</v>
      </c>
      <c r="O13" s="3">
        <v>0</v>
      </c>
      <c r="P13" s="3">
        <v>1</v>
      </c>
      <c r="Q13" s="3">
        <v>14</v>
      </c>
      <c r="R13" s="3">
        <v>10</v>
      </c>
      <c r="S13" s="3">
        <v>1</v>
      </c>
      <c r="T13" s="3">
        <f>O13*$O$3+P13*$P$3+Q13*$Q$3+R13*$R$3+S13*$S$3</f>
        <v>172</v>
      </c>
      <c r="U13" s="5">
        <f>I13+J13+K13+L13+M13+O13+P13+Q13+R13+S13</f>
        <v>52</v>
      </c>
      <c r="V13" s="4">
        <f>N13+T13</f>
        <v>391</v>
      </c>
      <c r="W13" s="4">
        <v>3</v>
      </c>
      <c r="X13" s="40">
        <v>24</v>
      </c>
    </row>
    <row r="14" spans="1:24" ht="19.5" customHeight="1">
      <c r="A14" s="25">
        <v>4</v>
      </c>
      <c r="B14" s="3" t="s">
        <v>4</v>
      </c>
      <c r="C14" s="3" t="s">
        <v>40</v>
      </c>
      <c r="D14" s="5" t="s">
        <v>41</v>
      </c>
      <c r="E14" s="5" t="s">
        <v>7</v>
      </c>
      <c r="F14" s="5" t="s">
        <v>42</v>
      </c>
      <c r="G14" s="5" t="s">
        <v>9</v>
      </c>
      <c r="H14" s="3" t="s">
        <v>10</v>
      </c>
      <c r="I14" s="3">
        <v>3</v>
      </c>
      <c r="J14" s="3">
        <v>7</v>
      </c>
      <c r="K14" s="3">
        <v>9</v>
      </c>
      <c r="L14" s="3">
        <v>7</v>
      </c>
      <c r="M14" s="3">
        <v>0</v>
      </c>
      <c r="N14" s="3">
        <f>I14*$I$3+J14*$J$3+K14*$K$3+L14*$L$3+M14*$M$3</f>
        <v>210</v>
      </c>
      <c r="O14" s="3">
        <v>1</v>
      </c>
      <c r="P14" s="3">
        <v>3</v>
      </c>
      <c r="Q14" s="3">
        <v>8</v>
      </c>
      <c r="R14" s="3">
        <v>12</v>
      </c>
      <c r="S14" s="3">
        <v>2</v>
      </c>
      <c r="T14" s="3">
        <f>O14*$O$3+P14*$P$3+Q14*$Q$3+R14*$R$3+S14*$S$3</f>
        <v>165</v>
      </c>
      <c r="U14" s="5">
        <f>I14+J14+K14+L14+M14+O14+P14+Q14+R14+S14</f>
        <v>52</v>
      </c>
      <c r="V14" s="4">
        <f>N14+T14</f>
        <v>375</v>
      </c>
      <c r="W14" s="4">
        <v>4</v>
      </c>
      <c r="X14" s="40">
        <v>21</v>
      </c>
    </row>
    <row r="15" spans="1:24" ht="19.5" customHeight="1">
      <c r="A15" s="25">
        <v>5</v>
      </c>
      <c r="B15" s="3" t="s">
        <v>43</v>
      </c>
      <c r="C15" s="3" t="s">
        <v>44</v>
      </c>
      <c r="D15" s="5"/>
      <c r="E15" s="5" t="s">
        <v>7</v>
      </c>
      <c r="F15" s="5" t="s">
        <v>42</v>
      </c>
      <c r="G15" s="5" t="s">
        <v>9</v>
      </c>
      <c r="H15" s="3" t="s">
        <v>10</v>
      </c>
      <c r="I15" s="3">
        <v>4</v>
      </c>
      <c r="J15" s="3">
        <v>4</v>
      </c>
      <c r="K15" s="3">
        <v>14</v>
      </c>
      <c r="L15" s="3">
        <v>4</v>
      </c>
      <c r="M15" s="3">
        <v>0</v>
      </c>
      <c r="N15" s="3">
        <f>I15*$I$3+J15*$J$3+K15*$K$3+L15*$L$3+M15*$M$3</f>
        <v>216</v>
      </c>
      <c r="O15" s="3">
        <v>0</v>
      </c>
      <c r="P15" s="3">
        <v>1</v>
      </c>
      <c r="Q15" s="3">
        <v>11</v>
      </c>
      <c r="R15" s="3">
        <v>12</v>
      </c>
      <c r="S15" s="3">
        <v>2</v>
      </c>
      <c r="T15" s="3">
        <f>O15*$O$3+P15*$P$3+Q15*$Q$3+R15*$R$3+S15*$S$3</f>
        <v>158</v>
      </c>
      <c r="U15" s="5">
        <f>I15+J15+K15+L15+M15+O15+P15+Q15+R15+S15</f>
        <v>52</v>
      </c>
      <c r="V15" s="4">
        <f>N15+T15</f>
        <v>374</v>
      </c>
      <c r="W15" s="4">
        <v>5</v>
      </c>
      <c r="X15" s="40">
        <v>18</v>
      </c>
    </row>
    <row r="16" spans="1:24" ht="19.5" customHeight="1">
      <c r="A16" s="25">
        <v>6</v>
      </c>
      <c r="B16" s="3" t="s">
        <v>59</v>
      </c>
      <c r="C16" s="3" t="s">
        <v>60</v>
      </c>
      <c r="D16" s="5" t="s">
        <v>61</v>
      </c>
      <c r="E16" s="5" t="s">
        <v>7</v>
      </c>
      <c r="F16" s="5" t="s">
        <v>42</v>
      </c>
      <c r="G16" s="5" t="s">
        <v>9</v>
      </c>
      <c r="H16" s="3" t="s">
        <v>62</v>
      </c>
      <c r="I16" s="3">
        <v>1</v>
      </c>
      <c r="J16" s="3">
        <v>3</v>
      </c>
      <c r="K16" s="3">
        <v>15</v>
      </c>
      <c r="L16" s="3">
        <v>5</v>
      </c>
      <c r="M16" s="3">
        <v>2</v>
      </c>
      <c r="N16" s="3">
        <f>I16*$I$3+J16*$J$3+K16*$K$3+L16*$L$3+M16*$M$3</f>
        <v>186</v>
      </c>
      <c r="O16" s="3">
        <v>1</v>
      </c>
      <c r="P16" s="3">
        <v>1</v>
      </c>
      <c r="Q16" s="3">
        <v>9</v>
      </c>
      <c r="R16" s="3">
        <v>12</v>
      </c>
      <c r="S16" s="3">
        <v>3</v>
      </c>
      <c r="T16" s="3">
        <f>O16*$O$3+P16*$P$3+Q16*$Q$3+R16*$R$3+S16*$S$3</f>
        <v>153</v>
      </c>
      <c r="U16" s="5">
        <f>I16+J16+K16+L16+M16+O16+P16+Q16+R16+S16</f>
        <v>52</v>
      </c>
      <c r="V16" s="4">
        <f>N16+T16</f>
        <v>339</v>
      </c>
      <c r="W16" s="4">
        <v>6</v>
      </c>
      <c r="X16" s="40">
        <v>15</v>
      </c>
    </row>
    <row r="17" spans="1:24" ht="19.5" customHeight="1">
      <c r="A17" s="25">
        <v>7</v>
      </c>
      <c r="B17" s="3" t="s">
        <v>63</v>
      </c>
      <c r="C17" s="3" t="s">
        <v>64</v>
      </c>
      <c r="D17" s="5" t="s">
        <v>65</v>
      </c>
      <c r="E17" s="5" t="s">
        <v>7</v>
      </c>
      <c r="F17" s="5" t="s">
        <v>42</v>
      </c>
      <c r="G17" s="5" t="s">
        <v>9</v>
      </c>
      <c r="H17" s="3" t="s">
        <v>14</v>
      </c>
      <c r="I17" s="3">
        <v>1</v>
      </c>
      <c r="J17" s="3">
        <v>5</v>
      </c>
      <c r="K17" s="3">
        <v>11</v>
      </c>
      <c r="L17" s="3">
        <v>8</v>
      </c>
      <c r="M17" s="3">
        <v>1</v>
      </c>
      <c r="N17" s="3">
        <f>I17*$I$3+J17*$J$3+K17*$K$3+L17*$L$3+M17*$M$3</f>
        <v>189</v>
      </c>
      <c r="O17" s="3">
        <v>0</v>
      </c>
      <c r="P17" s="3">
        <v>2</v>
      </c>
      <c r="Q17" s="3">
        <v>9</v>
      </c>
      <c r="R17" s="3">
        <v>10</v>
      </c>
      <c r="S17" s="3">
        <v>5</v>
      </c>
      <c r="T17" s="3">
        <f>O17*$O$3+P17*$P$3+Q17*$Q$3+R17*$R$3+S17*$S$3</f>
        <v>142</v>
      </c>
      <c r="U17" s="5">
        <f>I17+J17+K17+L17+M17+O17+P17+Q17+R17+S17</f>
        <v>52</v>
      </c>
      <c r="V17" s="4">
        <f>N17+T17</f>
        <v>331</v>
      </c>
      <c r="W17" s="4">
        <v>7</v>
      </c>
      <c r="X17" s="40">
        <v>12</v>
      </c>
    </row>
    <row r="18" spans="1:24" ht="19.5" customHeight="1">
      <c r="A18" s="25">
        <v>8</v>
      </c>
      <c r="B18" s="9" t="s">
        <v>285</v>
      </c>
      <c r="C18" s="9" t="s">
        <v>83</v>
      </c>
      <c r="D18" s="5"/>
      <c r="E18" s="5" t="s">
        <v>7</v>
      </c>
      <c r="F18" s="5" t="s">
        <v>42</v>
      </c>
      <c r="G18" s="5" t="s">
        <v>9</v>
      </c>
      <c r="H18" s="3"/>
      <c r="I18" s="3">
        <v>0</v>
      </c>
      <c r="J18" s="3">
        <v>0</v>
      </c>
      <c r="K18" s="3">
        <v>13</v>
      </c>
      <c r="L18" s="3">
        <v>11</v>
      </c>
      <c r="M18" s="3">
        <v>2</v>
      </c>
      <c r="N18" s="3">
        <f>I18*$I$3+J18*$J$3+K18*$K$3+L18*$L$3+M18*$M$3</f>
        <v>159</v>
      </c>
      <c r="O18" s="3">
        <v>0</v>
      </c>
      <c r="P18" s="3">
        <v>1</v>
      </c>
      <c r="Q18" s="3">
        <v>2</v>
      </c>
      <c r="R18" s="3">
        <v>14</v>
      </c>
      <c r="S18" s="3">
        <v>9</v>
      </c>
      <c r="T18" s="3">
        <f>O18*$O$3+P18*$P$3+Q18*$Q$3+R18*$R$3+S18*$S$3</f>
        <v>96</v>
      </c>
      <c r="U18" s="5">
        <f>I18+J18+K18+L18+M18+O18+P18+Q18+R18+S18</f>
        <v>52</v>
      </c>
      <c r="V18" s="4">
        <f>N18+T18</f>
        <v>255</v>
      </c>
      <c r="W18" s="4">
        <v>8</v>
      </c>
      <c r="X18" s="40">
        <v>9</v>
      </c>
    </row>
    <row r="19" spans="1:24" ht="19.5" customHeight="1">
      <c r="A19" s="25">
        <v>9</v>
      </c>
      <c r="B19" s="9" t="s">
        <v>333</v>
      </c>
      <c r="C19" s="9" t="s">
        <v>178</v>
      </c>
      <c r="D19" s="5"/>
      <c r="E19" s="15" t="s">
        <v>7</v>
      </c>
      <c r="F19" s="15" t="s">
        <v>42</v>
      </c>
      <c r="G19" s="15" t="s">
        <v>9</v>
      </c>
      <c r="H19" s="3"/>
      <c r="I19" s="3">
        <v>0</v>
      </c>
      <c r="J19" s="3">
        <v>2</v>
      </c>
      <c r="K19" s="3">
        <v>4</v>
      </c>
      <c r="L19" s="3">
        <v>10</v>
      </c>
      <c r="M19" s="3">
        <v>10</v>
      </c>
      <c r="N19" s="3">
        <f>I19*$I$3+J19*$J$3+K19*$K$3+L19*$L$3+M19*$M$3</f>
        <v>102</v>
      </c>
      <c r="O19" s="3">
        <v>0</v>
      </c>
      <c r="P19" s="3">
        <v>1</v>
      </c>
      <c r="Q19" s="3">
        <v>5</v>
      </c>
      <c r="R19" s="3">
        <v>15</v>
      </c>
      <c r="S19" s="3">
        <v>5</v>
      </c>
      <c r="T19" s="3">
        <f>O19*$O$3+P19*$P$3+Q19*$Q$3+R19*$R$3+S19*$S$3</f>
        <v>125</v>
      </c>
      <c r="U19" s="5">
        <f>I19+J19+K19+L19+M19+O19+P19+Q19+R19+S19</f>
        <v>52</v>
      </c>
      <c r="V19" s="4">
        <f>N19+T19</f>
        <v>227</v>
      </c>
      <c r="W19" s="4">
        <v>9</v>
      </c>
      <c r="X19" s="40">
        <v>6</v>
      </c>
    </row>
    <row r="20" spans="1:24" ht="19.5" customHeight="1">
      <c r="A20" s="25">
        <v>10</v>
      </c>
      <c r="B20" s="3" t="s">
        <v>49</v>
      </c>
      <c r="C20" s="3" t="s">
        <v>50</v>
      </c>
      <c r="D20" s="5"/>
      <c r="E20" s="5" t="s">
        <v>7</v>
      </c>
      <c r="F20" s="5" t="s">
        <v>42</v>
      </c>
      <c r="G20" s="5" t="s">
        <v>9</v>
      </c>
      <c r="H20" s="3"/>
      <c r="I20" s="3">
        <v>1</v>
      </c>
      <c r="J20" s="3">
        <v>0</v>
      </c>
      <c r="K20" s="3">
        <v>5</v>
      </c>
      <c r="L20" s="3">
        <v>20</v>
      </c>
      <c r="M20" s="3">
        <v>0</v>
      </c>
      <c r="N20" s="3">
        <f>I20*$I$3+J20*$J$3+K20*$K$3+L20*$L$3+M20*$M$3</f>
        <v>151</v>
      </c>
      <c r="O20" s="3">
        <v>0</v>
      </c>
      <c r="P20" s="3">
        <v>0</v>
      </c>
      <c r="Q20" s="3">
        <v>0</v>
      </c>
      <c r="R20" s="3">
        <v>15</v>
      </c>
      <c r="S20" s="3">
        <v>11</v>
      </c>
      <c r="T20" s="3">
        <f>O20*$O$3+P20*$P$3+Q20*$Q$3+R20*$R$3+S20*$S$3</f>
        <v>75</v>
      </c>
      <c r="U20" s="5">
        <f>I20+J20+K20+L20+M20+O20+P20+Q20+R20+S20</f>
        <v>52</v>
      </c>
      <c r="V20" s="4">
        <f>N20+T20</f>
        <v>226</v>
      </c>
      <c r="W20" s="4">
        <v>10</v>
      </c>
      <c r="X20" s="40">
        <v>3</v>
      </c>
    </row>
    <row r="21" spans="1:24" ht="19.5" customHeight="1" thickBot="1">
      <c r="A21" s="26">
        <v>11</v>
      </c>
      <c r="B21" s="28" t="s">
        <v>51</v>
      </c>
      <c r="C21" s="28" t="s">
        <v>52</v>
      </c>
      <c r="D21" s="29"/>
      <c r="E21" s="29" t="s">
        <v>7</v>
      </c>
      <c r="F21" s="29" t="s">
        <v>42</v>
      </c>
      <c r="G21" s="29" t="s">
        <v>9</v>
      </c>
      <c r="H21" s="28"/>
      <c r="I21" s="28">
        <v>0</v>
      </c>
      <c r="J21" s="28">
        <v>0</v>
      </c>
      <c r="K21" s="28">
        <v>6</v>
      </c>
      <c r="L21" s="28">
        <v>16</v>
      </c>
      <c r="M21" s="28">
        <v>4</v>
      </c>
      <c r="N21" s="28">
        <f>I21*$I$3+J21*$J$3+K21*$K$3+L21*$L$3+M21*$M$3</f>
        <v>128</v>
      </c>
      <c r="O21" s="28">
        <v>0</v>
      </c>
      <c r="P21" s="28">
        <v>1</v>
      </c>
      <c r="Q21" s="28">
        <v>4</v>
      </c>
      <c r="R21" s="28">
        <v>11</v>
      </c>
      <c r="S21" s="28">
        <v>10</v>
      </c>
      <c r="T21" s="28">
        <f>O21*$O$3+P21*$P$3+Q21*$Q$3+R21*$R$3+S21*$S$3</f>
        <v>97</v>
      </c>
      <c r="U21" s="29">
        <f>I21+J21+K21+L21+M21+O21+P21+Q21+R21+S21</f>
        <v>52</v>
      </c>
      <c r="V21" s="35">
        <f>N21+T21</f>
        <v>225</v>
      </c>
      <c r="W21" s="35">
        <v>11</v>
      </c>
      <c r="X21" s="41">
        <v>0</v>
      </c>
    </row>
    <row r="22" spans="1:24" ht="19.5" customHeight="1" thickBot="1">
      <c r="A22" s="12"/>
      <c r="B22" s="7"/>
      <c r="C22" s="7"/>
      <c r="D22" s="8"/>
      <c r="E22" s="8"/>
      <c r="F22" s="8"/>
      <c r="G22" s="8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8"/>
      <c r="V22" s="12"/>
      <c r="W22" s="12"/>
      <c r="X22" s="12"/>
    </row>
    <row r="23" spans="1:24" ht="19.5" customHeight="1">
      <c r="A23" s="22">
        <v>1</v>
      </c>
      <c r="B23" s="23" t="s">
        <v>66</v>
      </c>
      <c r="C23" s="23" t="s">
        <v>67</v>
      </c>
      <c r="D23" s="24" t="s">
        <v>68</v>
      </c>
      <c r="E23" s="24" t="s">
        <v>20</v>
      </c>
      <c r="F23" s="24" t="s">
        <v>42</v>
      </c>
      <c r="G23" s="24" t="s">
        <v>9</v>
      </c>
      <c r="H23" s="23" t="s">
        <v>10</v>
      </c>
      <c r="I23" s="23">
        <v>3</v>
      </c>
      <c r="J23" s="23">
        <v>7</v>
      </c>
      <c r="K23" s="23">
        <v>12</v>
      </c>
      <c r="L23" s="23">
        <v>4</v>
      </c>
      <c r="M23" s="23">
        <v>0</v>
      </c>
      <c r="N23" s="23">
        <f>I23*$I$3+J23*$J$3+K23*$K$3+L23*$L$3+M23*$M$3</f>
        <v>219</v>
      </c>
      <c r="O23" s="23">
        <v>0</v>
      </c>
      <c r="P23" s="23">
        <v>1</v>
      </c>
      <c r="Q23" s="23">
        <v>3</v>
      </c>
      <c r="R23" s="23">
        <v>18</v>
      </c>
      <c r="S23" s="23">
        <v>4</v>
      </c>
      <c r="T23" s="23">
        <f>O23*$O$3+P23*$P$3+Q23*$Q$3+R23*$R$3+S23*$S$3</f>
        <v>124</v>
      </c>
      <c r="U23" s="24">
        <f>I23+J23+K23+L23+M23+O23+P23+Q23+R23+S23</f>
        <v>52</v>
      </c>
      <c r="V23" s="34">
        <f>N23+T23</f>
        <v>343</v>
      </c>
      <c r="W23" s="34">
        <v>1</v>
      </c>
      <c r="X23" s="39">
        <v>30</v>
      </c>
    </row>
    <row r="24" spans="1:24" ht="19.5" customHeight="1">
      <c r="A24" s="25">
        <v>2</v>
      </c>
      <c r="B24" s="3" t="s">
        <v>69</v>
      </c>
      <c r="C24" s="3" t="s">
        <v>70</v>
      </c>
      <c r="D24" s="5" t="s">
        <v>71</v>
      </c>
      <c r="E24" s="5" t="s">
        <v>20</v>
      </c>
      <c r="F24" s="5" t="s">
        <v>42</v>
      </c>
      <c r="G24" s="5" t="s">
        <v>9</v>
      </c>
      <c r="H24" s="3" t="s">
        <v>72</v>
      </c>
      <c r="I24" s="3">
        <v>0</v>
      </c>
      <c r="J24" s="3">
        <v>4</v>
      </c>
      <c r="K24" s="3">
        <v>5</v>
      </c>
      <c r="L24" s="3">
        <v>16</v>
      </c>
      <c r="M24" s="3">
        <v>1</v>
      </c>
      <c r="N24" s="3">
        <f>I24*$I$3+J24*$J$3+K24*$K$3+L24*$L$3+M24*$M$3</f>
        <v>160</v>
      </c>
      <c r="O24" s="3">
        <v>0</v>
      </c>
      <c r="P24" s="3">
        <v>0</v>
      </c>
      <c r="Q24" s="3">
        <v>6</v>
      </c>
      <c r="R24" s="3">
        <v>17</v>
      </c>
      <c r="S24" s="3">
        <v>3</v>
      </c>
      <c r="T24" s="3">
        <f>O24*$O$3+P24*$P$3+Q24*$Q$3+R24*$R$3+S24*$S$3</f>
        <v>133</v>
      </c>
      <c r="U24" s="5">
        <f>I24+J24+K24+L24+M24+O24+P24+Q24+R24+S24</f>
        <v>52</v>
      </c>
      <c r="V24" s="4">
        <f>N24+T24</f>
        <v>293</v>
      </c>
      <c r="W24" s="4">
        <v>2</v>
      </c>
      <c r="X24" s="40">
        <v>27</v>
      </c>
    </row>
    <row r="25" spans="1:24" ht="19.5" customHeight="1">
      <c r="A25" s="25">
        <v>3</v>
      </c>
      <c r="B25" s="3" t="s">
        <v>75</v>
      </c>
      <c r="C25" s="3" t="s">
        <v>76</v>
      </c>
      <c r="D25" s="5"/>
      <c r="E25" s="5" t="s">
        <v>20</v>
      </c>
      <c r="F25" s="5" t="s">
        <v>42</v>
      </c>
      <c r="G25" s="5" t="s">
        <v>9</v>
      </c>
      <c r="H25" s="3" t="s">
        <v>17</v>
      </c>
      <c r="I25" s="3">
        <v>0</v>
      </c>
      <c r="J25" s="3">
        <v>4</v>
      </c>
      <c r="K25" s="3">
        <v>7</v>
      </c>
      <c r="L25" s="3">
        <v>13</v>
      </c>
      <c r="M25" s="3">
        <v>2</v>
      </c>
      <c r="N25" s="3">
        <f>I25*$I$3+J25*$J$3+K25*$K$3+L25*$L$3+M25*$M$3</f>
        <v>161</v>
      </c>
      <c r="O25" s="3">
        <v>1</v>
      </c>
      <c r="P25" s="3">
        <v>1</v>
      </c>
      <c r="Q25" s="3">
        <v>2</v>
      </c>
      <c r="R25" s="3">
        <v>12</v>
      </c>
      <c r="S25" s="3">
        <v>10</v>
      </c>
      <c r="T25" s="3">
        <f>O25*$O$3+P25*$P$3+Q25*$Q$3+R25*$R$3+S25*$S$3</f>
        <v>97</v>
      </c>
      <c r="U25" s="5">
        <f>I25+J25+K25+L25+M25+O25+P25+Q25+R25+S25</f>
        <v>52</v>
      </c>
      <c r="V25" s="4">
        <f>N25+T25</f>
        <v>258</v>
      </c>
      <c r="W25" s="4">
        <v>3</v>
      </c>
      <c r="X25" s="40">
        <v>24</v>
      </c>
    </row>
    <row r="26" spans="1:24" ht="19.5" customHeight="1" thickBot="1">
      <c r="A26" s="26">
        <v>4</v>
      </c>
      <c r="B26" s="28" t="s">
        <v>73</v>
      </c>
      <c r="C26" s="28" t="s">
        <v>74</v>
      </c>
      <c r="D26" s="29"/>
      <c r="E26" s="29" t="s">
        <v>20</v>
      </c>
      <c r="F26" s="29" t="s">
        <v>42</v>
      </c>
      <c r="G26" s="29" t="s">
        <v>9</v>
      </c>
      <c r="H26" s="28" t="s">
        <v>14</v>
      </c>
      <c r="I26" s="28">
        <v>2</v>
      </c>
      <c r="J26" s="28">
        <v>0</v>
      </c>
      <c r="K26" s="28">
        <v>4</v>
      </c>
      <c r="L26" s="28">
        <v>13</v>
      </c>
      <c r="M26" s="28">
        <v>7</v>
      </c>
      <c r="N26" s="28">
        <f>I26*$I$3+J26*$J$3+K26*$K$3+L26*$L$3+M26*$M$3</f>
        <v>119</v>
      </c>
      <c r="O26" s="28">
        <v>0</v>
      </c>
      <c r="P26" s="28">
        <v>2</v>
      </c>
      <c r="Q26" s="28">
        <v>3</v>
      </c>
      <c r="R26" s="28">
        <v>9</v>
      </c>
      <c r="S26" s="28">
        <v>12</v>
      </c>
      <c r="T26" s="28">
        <f>O26*$O$3+P26*$P$3+Q26*$Q$3+R26*$R$3+S26*$S$3</f>
        <v>89</v>
      </c>
      <c r="U26" s="29">
        <f>I26+J26+K26+L26+M26+O26+P26+Q26+R26+S26</f>
        <v>52</v>
      </c>
      <c r="V26" s="35">
        <f>N26+T26</f>
        <v>208</v>
      </c>
      <c r="W26" s="35">
        <v>4</v>
      </c>
      <c r="X26" s="41">
        <v>21</v>
      </c>
    </row>
    <row r="27" spans="1:24" ht="19.5" customHeight="1" thickBot="1">
      <c r="A27" s="12"/>
      <c r="B27" s="7"/>
      <c r="C27" s="7"/>
      <c r="D27" s="8"/>
      <c r="E27" s="8"/>
      <c r="F27" s="8"/>
      <c r="G27" s="8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8"/>
      <c r="V27" s="12"/>
      <c r="W27" s="12"/>
      <c r="X27" s="12"/>
    </row>
    <row r="28" spans="1:24" ht="19.5" customHeight="1">
      <c r="A28" s="22">
        <v>1</v>
      </c>
      <c r="B28" s="23" t="s">
        <v>77</v>
      </c>
      <c r="C28" s="23" t="s">
        <v>78</v>
      </c>
      <c r="D28" s="24" t="s">
        <v>79</v>
      </c>
      <c r="E28" s="24" t="s">
        <v>7</v>
      </c>
      <c r="F28" s="24" t="s">
        <v>80</v>
      </c>
      <c r="G28" s="24" t="s">
        <v>9</v>
      </c>
      <c r="H28" s="23"/>
      <c r="I28" s="23">
        <v>4</v>
      </c>
      <c r="J28" s="23">
        <v>9</v>
      </c>
      <c r="K28" s="23">
        <v>10</v>
      </c>
      <c r="L28" s="23">
        <v>3</v>
      </c>
      <c r="M28" s="23">
        <v>0</v>
      </c>
      <c r="N28" s="23">
        <f>I28*$I$3+J28*$J$3+K28*$K$3+L28*$L$3+M28*$M$3</f>
        <v>229</v>
      </c>
      <c r="O28" s="23">
        <v>0</v>
      </c>
      <c r="P28" s="23">
        <v>1</v>
      </c>
      <c r="Q28" s="23">
        <v>11</v>
      </c>
      <c r="R28" s="23">
        <v>14</v>
      </c>
      <c r="S28" s="23">
        <v>0</v>
      </c>
      <c r="T28" s="23">
        <f>O28*$O$3+P28*$P$3+Q28*$Q$3+R28*$R$3+S28*$S$3</f>
        <v>168</v>
      </c>
      <c r="U28" s="24">
        <f>I28+J28+K28+L28+M28+O28+P28+Q28+R28+S28</f>
        <v>52</v>
      </c>
      <c r="V28" s="34">
        <f>N28+T28</f>
        <v>397</v>
      </c>
      <c r="W28" s="34">
        <v>1</v>
      </c>
      <c r="X28" s="39">
        <v>30</v>
      </c>
    </row>
    <row r="29" spans="1:24" ht="19.5" customHeight="1">
      <c r="A29" s="25">
        <v>2</v>
      </c>
      <c r="B29" s="3" t="s">
        <v>82</v>
      </c>
      <c r="C29" s="3" t="s">
        <v>83</v>
      </c>
      <c r="D29" s="5" t="s">
        <v>84</v>
      </c>
      <c r="E29" s="5" t="s">
        <v>7</v>
      </c>
      <c r="F29" s="5" t="s">
        <v>80</v>
      </c>
      <c r="G29" s="5" t="s">
        <v>9</v>
      </c>
      <c r="H29" s="3" t="s">
        <v>85</v>
      </c>
      <c r="I29" s="3">
        <v>2</v>
      </c>
      <c r="J29" s="3">
        <v>10</v>
      </c>
      <c r="K29" s="3">
        <v>6</v>
      </c>
      <c r="L29" s="3">
        <v>8</v>
      </c>
      <c r="M29" s="3">
        <v>0</v>
      </c>
      <c r="N29" s="3">
        <f>I29*$I$3+J29*$J$3+K29*$K$3+L29*$L$3+M29*$M$3</f>
        <v>210</v>
      </c>
      <c r="O29" s="3">
        <v>0</v>
      </c>
      <c r="P29" s="3">
        <v>1</v>
      </c>
      <c r="Q29" s="3">
        <v>8</v>
      </c>
      <c r="R29" s="3">
        <v>15</v>
      </c>
      <c r="S29" s="3">
        <v>2</v>
      </c>
      <c r="T29" s="3">
        <f>O29*$O$3+P29*$P$3+Q29*$Q$3+R29*$R$3+S29*$S$3</f>
        <v>149</v>
      </c>
      <c r="U29" s="5">
        <f>I29+J29+K29+L29+M29+O29+P29+Q29+R29+S29</f>
        <v>52</v>
      </c>
      <c r="V29" s="4">
        <f>N29+T29</f>
        <v>359</v>
      </c>
      <c r="W29" s="4">
        <v>2</v>
      </c>
      <c r="X29" s="40">
        <v>27</v>
      </c>
    </row>
    <row r="30" spans="1:24" ht="19.5" customHeight="1" thickBot="1">
      <c r="A30" s="26">
        <v>3</v>
      </c>
      <c r="B30" s="27" t="s">
        <v>318</v>
      </c>
      <c r="C30" s="27" t="s">
        <v>319</v>
      </c>
      <c r="D30" s="29">
        <v>1683</v>
      </c>
      <c r="E30" s="29" t="s">
        <v>7</v>
      </c>
      <c r="F30" s="29" t="s">
        <v>80</v>
      </c>
      <c r="G30" s="29" t="s">
        <v>9</v>
      </c>
      <c r="H30" s="28" t="s">
        <v>81</v>
      </c>
      <c r="I30" s="28">
        <v>2</v>
      </c>
      <c r="J30" s="28">
        <v>4</v>
      </c>
      <c r="K30" s="28">
        <v>8</v>
      </c>
      <c r="L30" s="28">
        <v>12</v>
      </c>
      <c r="M30" s="28">
        <v>0</v>
      </c>
      <c r="N30" s="28">
        <f>I30*$I$3+J30*$J$3+K30*$K$3+L30*$L$3+M30*$M$3</f>
        <v>186</v>
      </c>
      <c r="O30" s="28">
        <v>0</v>
      </c>
      <c r="P30" s="28">
        <v>0</v>
      </c>
      <c r="Q30" s="28">
        <v>1</v>
      </c>
      <c r="R30" s="28">
        <v>17</v>
      </c>
      <c r="S30" s="28">
        <v>8</v>
      </c>
      <c r="T30" s="28">
        <f>O30*$O$3+P30*$P$3+Q30*$Q$3+R30*$R$3+S30*$S$3</f>
        <v>93</v>
      </c>
      <c r="U30" s="29">
        <f>I30+J30+K30+L30+M30+O30+P30+Q30+R30+S30</f>
        <v>52</v>
      </c>
      <c r="V30" s="35">
        <f>N30+T30</f>
        <v>279</v>
      </c>
      <c r="W30" s="35">
        <v>3</v>
      </c>
      <c r="X30" s="41">
        <v>24</v>
      </c>
    </row>
    <row r="31" spans="1:24" ht="19.5" customHeight="1" thickBot="1">
      <c r="A31" s="12"/>
      <c r="B31" s="7"/>
      <c r="C31" s="7"/>
      <c r="D31" s="8"/>
      <c r="E31" s="8"/>
      <c r="F31" s="8"/>
      <c r="G31" s="8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8"/>
      <c r="V31" s="12"/>
      <c r="W31" s="12"/>
      <c r="X31" s="12"/>
    </row>
    <row r="32" spans="1:24" ht="19.5" customHeight="1">
      <c r="A32" s="22">
        <v>1</v>
      </c>
      <c r="B32" s="23" t="s">
        <v>94</v>
      </c>
      <c r="C32" s="23" t="s">
        <v>95</v>
      </c>
      <c r="D32" s="24" t="s">
        <v>96</v>
      </c>
      <c r="E32" s="24" t="s">
        <v>7</v>
      </c>
      <c r="F32" s="24" t="s">
        <v>42</v>
      </c>
      <c r="G32" s="24" t="s">
        <v>89</v>
      </c>
      <c r="H32" s="23" t="s">
        <v>97</v>
      </c>
      <c r="I32" s="23">
        <v>7</v>
      </c>
      <c r="J32" s="23">
        <v>15</v>
      </c>
      <c r="K32" s="23">
        <v>4</v>
      </c>
      <c r="L32" s="23">
        <v>0</v>
      </c>
      <c r="M32" s="23">
        <v>0</v>
      </c>
      <c r="N32" s="23">
        <f>I32*$I$3+J32*$J$3+K32*$K$3+L32*$L$3+M32*$M$3</f>
        <v>259</v>
      </c>
      <c r="O32" s="23">
        <v>1</v>
      </c>
      <c r="P32" s="23">
        <v>10</v>
      </c>
      <c r="Q32" s="23">
        <v>15</v>
      </c>
      <c r="R32" s="23">
        <v>0</v>
      </c>
      <c r="S32" s="23">
        <v>0</v>
      </c>
      <c r="T32" s="23">
        <f>O32*$O$3+P32*$P$3+Q32*$Q$3+R32*$R$3+S32*$S$3</f>
        <v>231</v>
      </c>
      <c r="U32" s="24">
        <f>I32+J32+K32+L32+M32+O32+P32+Q32+R32+S32</f>
        <v>52</v>
      </c>
      <c r="V32" s="34">
        <f>N32+T32</f>
        <v>490</v>
      </c>
      <c r="W32" s="34">
        <v>1</v>
      </c>
      <c r="X32" s="39">
        <v>30</v>
      </c>
    </row>
    <row r="33" spans="1:24" ht="19.5" customHeight="1">
      <c r="A33" s="25">
        <v>2</v>
      </c>
      <c r="B33" s="3" t="s">
        <v>86</v>
      </c>
      <c r="C33" s="3" t="s">
        <v>87</v>
      </c>
      <c r="D33" s="5" t="s">
        <v>88</v>
      </c>
      <c r="E33" s="5" t="s">
        <v>7</v>
      </c>
      <c r="F33" s="5" t="s">
        <v>42</v>
      </c>
      <c r="G33" s="5" t="s">
        <v>89</v>
      </c>
      <c r="H33" s="3" t="s">
        <v>72</v>
      </c>
      <c r="I33" s="3">
        <v>11</v>
      </c>
      <c r="J33" s="3">
        <v>8</v>
      </c>
      <c r="K33" s="3">
        <v>7</v>
      </c>
      <c r="L33" s="3">
        <v>0</v>
      </c>
      <c r="M33" s="3">
        <v>0</v>
      </c>
      <c r="N33" s="3">
        <f>I33*$I$3+J33*$J$3+K33*$K$3+L33*$L$3+M33*$M$3</f>
        <v>257</v>
      </c>
      <c r="O33" s="3">
        <v>2</v>
      </c>
      <c r="P33" s="3">
        <v>8</v>
      </c>
      <c r="Q33" s="3">
        <v>13</v>
      </c>
      <c r="R33" s="3">
        <v>3</v>
      </c>
      <c r="S33" s="3">
        <v>0</v>
      </c>
      <c r="T33" s="3">
        <f>O33*$O$3+P33*$P$3+Q33*$Q$3+R33*$R$3+S33*$S$3</f>
        <v>221</v>
      </c>
      <c r="U33" s="5">
        <f>I33+J33+K33+L33+M33+O33+P33+Q33+R33+S33</f>
        <v>52</v>
      </c>
      <c r="V33" s="4">
        <f>N33+T33</f>
        <v>478</v>
      </c>
      <c r="W33" s="4">
        <v>2</v>
      </c>
      <c r="X33" s="40">
        <v>27</v>
      </c>
    </row>
    <row r="34" spans="1:24" ht="19.5" customHeight="1" thickBot="1">
      <c r="A34" s="26">
        <v>3</v>
      </c>
      <c r="B34" s="28" t="s">
        <v>90</v>
      </c>
      <c r="C34" s="28" t="s">
        <v>91</v>
      </c>
      <c r="D34" s="29" t="s">
        <v>92</v>
      </c>
      <c r="E34" s="29" t="s">
        <v>7</v>
      </c>
      <c r="F34" s="29" t="s">
        <v>42</v>
      </c>
      <c r="G34" s="29" t="s">
        <v>89</v>
      </c>
      <c r="H34" s="28" t="s">
        <v>93</v>
      </c>
      <c r="I34" s="28">
        <v>4</v>
      </c>
      <c r="J34" s="28">
        <v>11</v>
      </c>
      <c r="K34" s="28">
        <v>10</v>
      </c>
      <c r="L34" s="28">
        <v>1</v>
      </c>
      <c r="M34" s="28">
        <v>0</v>
      </c>
      <c r="N34" s="28">
        <f>I34*$I$3+J34*$J$3+K34*$K$3+L34*$L$3+M34*$M$3</f>
        <v>239</v>
      </c>
      <c r="O34" s="28">
        <v>1</v>
      </c>
      <c r="P34" s="28">
        <v>3</v>
      </c>
      <c r="Q34" s="28">
        <v>14</v>
      </c>
      <c r="R34" s="28">
        <v>7</v>
      </c>
      <c r="S34" s="28">
        <v>1</v>
      </c>
      <c r="T34" s="28">
        <f>O34*$O$3+P34*$P$3+Q34*$Q$3+R34*$R$3+S34*$S$3</f>
        <v>188</v>
      </c>
      <c r="U34" s="29">
        <f>I34+J34+K34+L34+M34+O34+P34+Q34+R34+S34</f>
        <v>52</v>
      </c>
      <c r="V34" s="35">
        <f>N34+T34</f>
        <v>427</v>
      </c>
      <c r="W34" s="35">
        <v>3</v>
      </c>
      <c r="X34" s="41">
        <v>24</v>
      </c>
    </row>
    <row r="35" spans="1:24" ht="19.5" customHeight="1" thickBot="1">
      <c r="A35" s="12"/>
      <c r="B35" s="7"/>
      <c r="C35" s="7"/>
      <c r="D35" s="8"/>
      <c r="E35" s="8"/>
      <c r="F35" s="8"/>
      <c r="G35" s="8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8"/>
      <c r="V35" s="12"/>
      <c r="W35" s="12"/>
      <c r="X35" s="12"/>
    </row>
    <row r="36" spans="1:24" ht="19.5" customHeight="1" thickBot="1">
      <c r="A36" s="19">
        <v>1</v>
      </c>
      <c r="B36" s="30" t="s">
        <v>334</v>
      </c>
      <c r="C36" s="30" t="s">
        <v>335</v>
      </c>
      <c r="D36" s="21"/>
      <c r="E36" s="31" t="s">
        <v>7</v>
      </c>
      <c r="F36" s="31" t="s">
        <v>80</v>
      </c>
      <c r="G36" s="31" t="s">
        <v>89</v>
      </c>
      <c r="H36" s="20"/>
      <c r="I36" s="20">
        <v>1</v>
      </c>
      <c r="J36" s="20">
        <v>8</v>
      </c>
      <c r="K36" s="20">
        <v>8</v>
      </c>
      <c r="L36" s="20">
        <v>8</v>
      </c>
      <c r="M36" s="20">
        <v>1</v>
      </c>
      <c r="N36" s="20">
        <f>I36*$I$3+J36*$J$3+K36*$K$3+L36*$L$3+M36*$M$3</f>
        <v>195</v>
      </c>
      <c r="O36" s="20">
        <v>2</v>
      </c>
      <c r="P36" s="20">
        <v>2</v>
      </c>
      <c r="Q36" s="20">
        <v>15</v>
      </c>
      <c r="R36" s="20">
        <v>7</v>
      </c>
      <c r="S36" s="20">
        <v>0</v>
      </c>
      <c r="T36" s="20">
        <f>O36*$O$3+P36*$P$3+Q36*$Q$3+R36*$R$3+S36*$S$3</f>
        <v>197</v>
      </c>
      <c r="U36" s="21">
        <f>I36+J36+K36+L36+M36+O36+P36+Q36+R36+S36</f>
        <v>52</v>
      </c>
      <c r="V36" s="37">
        <f>N36+T36</f>
        <v>392</v>
      </c>
      <c r="W36" s="37">
        <v>1</v>
      </c>
      <c r="X36" s="38">
        <v>30</v>
      </c>
    </row>
    <row r="37" spans="1:24" ht="19.5" customHeight="1" thickBot="1">
      <c r="A37" s="12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"/>
      <c r="V37" s="12"/>
      <c r="W37" s="12"/>
      <c r="X37" s="12"/>
    </row>
    <row r="38" spans="1:24" ht="19.5" customHeight="1" thickBot="1">
      <c r="A38" s="19">
        <v>1</v>
      </c>
      <c r="B38" s="20" t="s">
        <v>106</v>
      </c>
      <c r="C38" s="20" t="s">
        <v>87</v>
      </c>
      <c r="D38" s="21" t="s">
        <v>107</v>
      </c>
      <c r="E38" s="21" t="s">
        <v>7</v>
      </c>
      <c r="F38" s="21" t="s">
        <v>28</v>
      </c>
      <c r="G38" s="21" t="s">
        <v>100</v>
      </c>
      <c r="H38" s="20" t="s">
        <v>17</v>
      </c>
      <c r="I38" s="20">
        <v>2</v>
      </c>
      <c r="J38" s="20">
        <v>15</v>
      </c>
      <c r="K38" s="20">
        <v>6</v>
      </c>
      <c r="L38" s="20">
        <v>3</v>
      </c>
      <c r="M38" s="20">
        <v>0</v>
      </c>
      <c r="N38" s="20">
        <f>I38*$I$3+J38*$J$3+K38*$K$3+L38*$L$3+M38*$M$3</f>
        <v>235</v>
      </c>
      <c r="O38" s="20">
        <v>2</v>
      </c>
      <c r="P38" s="20">
        <v>15</v>
      </c>
      <c r="Q38" s="20">
        <v>6</v>
      </c>
      <c r="R38" s="20">
        <v>3</v>
      </c>
      <c r="S38" s="20">
        <v>0</v>
      </c>
      <c r="T38" s="20">
        <f>O38*$O$3+P38*$P$3+Q38*$Q$3+R38*$R$3+S38*$S$3</f>
        <v>235</v>
      </c>
      <c r="U38" s="21">
        <f>I38+J38+K38+L38+M38+O38+P38+Q38+R38+S38</f>
        <v>52</v>
      </c>
      <c r="V38" s="37">
        <f>N38+T38</f>
        <v>470</v>
      </c>
      <c r="W38" s="37">
        <v>1</v>
      </c>
      <c r="X38" s="38">
        <v>30</v>
      </c>
    </row>
    <row r="39" spans="1:24" ht="19.5" customHeight="1" thickBot="1">
      <c r="A39" s="12"/>
      <c r="B39" s="7"/>
      <c r="C39" s="7"/>
      <c r="D39" s="8"/>
      <c r="E39" s="8"/>
      <c r="F39" s="8"/>
      <c r="G39" s="8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8"/>
      <c r="V39" s="12"/>
      <c r="W39" s="12"/>
      <c r="X39" s="12"/>
    </row>
    <row r="40" spans="1:24" ht="19.5" customHeight="1">
      <c r="A40" s="22">
        <v>1</v>
      </c>
      <c r="B40" s="23" t="s">
        <v>125</v>
      </c>
      <c r="C40" s="23" t="s">
        <v>126</v>
      </c>
      <c r="D40" s="24" t="s">
        <v>127</v>
      </c>
      <c r="E40" s="24" t="s">
        <v>7</v>
      </c>
      <c r="F40" s="24" t="s">
        <v>42</v>
      </c>
      <c r="G40" s="24" t="s">
        <v>100</v>
      </c>
      <c r="H40" s="23" t="s">
        <v>97</v>
      </c>
      <c r="I40" s="23">
        <v>15</v>
      </c>
      <c r="J40" s="23">
        <v>10</v>
      </c>
      <c r="K40" s="23">
        <v>1</v>
      </c>
      <c r="L40" s="23">
        <v>0</v>
      </c>
      <c r="M40" s="23">
        <v>0</v>
      </c>
      <c r="N40" s="23">
        <f>I40*$I$3+J40*$J$3+K40*$K$3+L40*$L$3+M40*$M$3</f>
        <v>273</v>
      </c>
      <c r="O40" s="23">
        <v>3</v>
      </c>
      <c r="P40" s="23">
        <v>12</v>
      </c>
      <c r="Q40" s="23">
        <v>10</v>
      </c>
      <c r="R40" s="23">
        <v>1</v>
      </c>
      <c r="S40" s="23">
        <v>0</v>
      </c>
      <c r="T40" s="23">
        <f>O40*$O$3+P40*$P$3+Q40*$Q$3+R40*$R$3+S40*$S$3</f>
        <v>238</v>
      </c>
      <c r="U40" s="24">
        <f>I40+J40+K40+L40+M40+O40+P40+Q40+R40+S40</f>
        <v>52</v>
      </c>
      <c r="V40" s="34">
        <f>N40+T40</f>
        <v>511</v>
      </c>
      <c r="W40" s="34">
        <v>1</v>
      </c>
      <c r="X40" s="39">
        <v>30</v>
      </c>
    </row>
    <row r="41" spans="1:24" ht="19.5" customHeight="1">
      <c r="A41" s="25">
        <v>2</v>
      </c>
      <c r="B41" s="3" t="s">
        <v>120</v>
      </c>
      <c r="C41" s="3" t="s">
        <v>121</v>
      </c>
      <c r="D41" s="5" t="s">
        <v>116</v>
      </c>
      <c r="E41" s="5" t="s">
        <v>7</v>
      </c>
      <c r="F41" s="5" t="s">
        <v>42</v>
      </c>
      <c r="G41" s="5" t="s">
        <v>100</v>
      </c>
      <c r="H41" s="3" t="s">
        <v>122</v>
      </c>
      <c r="I41" s="3">
        <v>8</v>
      </c>
      <c r="J41" s="3">
        <v>15</v>
      </c>
      <c r="K41" s="3">
        <v>3</v>
      </c>
      <c r="L41" s="3">
        <v>0</v>
      </c>
      <c r="M41" s="3">
        <v>0</v>
      </c>
      <c r="N41" s="3">
        <f>I41*$I$3+J41*$J$3+K41*$K$3+L41*$L$3+M41*$M$3</f>
        <v>262</v>
      </c>
      <c r="O41" s="3">
        <v>2</v>
      </c>
      <c r="P41" s="3">
        <v>16</v>
      </c>
      <c r="Q41" s="3">
        <v>8</v>
      </c>
      <c r="R41" s="3">
        <v>0</v>
      </c>
      <c r="S41" s="3">
        <v>0</v>
      </c>
      <c r="T41" s="3">
        <f>O41*$O$3+P41*$P$3+Q41*$Q$3+R41*$R$3+S41*$S$3</f>
        <v>246</v>
      </c>
      <c r="U41" s="5">
        <f>I41+J41+K41+L41+M41+O41+P41+Q41+R41+S41</f>
        <v>52</v>
      </c>
      <c r="V41" s="4">
        <f>N41+T41</f>
        <v>508</v>
      </c>
      <c r="W41" s="4">
        <v>2</v>
      </c>
      <c r="X41" s="40">
        <v>27</v>
      </c>
    </row>
    <row r="42" spans="1:24" ht="19.5" customHeight="1">
      <c r="A42" s="25">
        <v>3</v>
      </c>
      <c r="B42" s="3" t="s">
        <v>108</v>
      </c>
      <c r="C42" s="3" t="s">
        <v>44</v>
      </c>
      <c r="D42" s="5"/>
      <c r="E42" s="5" t="s">
        <v>7</v>
      </c>
      <c r="F42" s="5" t="s">
        <v>42</v>
      </c>
      <c r="G42" s="5" t="s">
        <v>100</v>
      </c>
      <c r="H42" s="3" t="s">
        <v>109</v>
      </c>
      <c r="I42" s="3">
        <v>9</v>
      </c>
      <c r="J42" s="3">
        <v>10</v>
      </c>
      <c r="K42" s="3">
        <v>5</v>
      </c>
      <c r="L42" s="3">
        <v>2</v>
      </c>
      <c r="M42" s="3">
        <v>0</v>
      </c>
      <c r="N42" s="3">
        <f>I42*$I$3+J42*$J$3+K42*$K$3+L42*$L$3+M42*$M$3</f>
        <v>249</v>
      </c>
      <c r="O42" s="3">
        <v>1</v>
      </c>
      <c r="P42" s="3">
        <v>10</v>
      </c>
      <c r="Q42" s="3">
        <v>15</v>
      </c>
      <c r="R42" s="3">
        <v>0</v>
      </c>
      <c r="S42" s="3">
        <v>0</v>
      </c>
      <c r="T42" s="3">
        <f>O42*$O$3+P42*$P$3+Q42*$Q$3+R42*$R$3+S42*$S$3</f>
        <v>231</v>
      </c>
      <c r="U42" s="5">
        <f>I42+J42+K42+L42+M42+O42+P42+Q42+R42+S42</f>
        <v>52</v>
      </c>
      <c r="V42" s="4">
        <f>N42+T42</f>
        <v>480</v>
      </c>
      <c r="W42" s="4">
        <v>3</v>
      </c>
      <c r="X42" s="40">
        <v>24</v>
      </c>
    </row>
    <row r="43" spans="1:24" ht="19.5" customHeight="1">
      <c r="A43" s="25">
        <v>4</v>
      </c>
      <c r="B43" s="3" t="s">
        <v>123</v>
      </c>
      <c r="C43" s="3" t="s">
        <v>110</v>
      </c>
      <c r="D43" s="5" t="s">
        <v>124</v>
      </c>
      <c r="E43" s="5" t="s">
        <v>7</v>
      </c>
      <c r="F43" s="5" t="s">
        <v>42</v>
      </c>
      <c r="G43" s="5" t="s">
        <v>100</v>
      </c>
      <c r="H43" s="3" t="s">
        <v>97</v>
      </c>
      <c r="I43" s="3">
        <v>6</v>
      </c>
      <c r="J43" s="3">
        <v>16</v>
      </c>
      <c r="K43" s="3">
        <v>4</v>
      </c>
      <c r="L43" s="3">
        <v>0</v>
      </c>
      <c r="M43" s="3">
        <v>0</v>
      </c>
      <c r="N43" s="3">
        <f>I43*$I$3+J43*$J$3+K43*$K$3+L43*$L$3+M43*$M$3</f>
        <v>258</v>
      </c>
      <c r="O43" s="3">
        <v>1</v>
      </c>
      <c r="P43" s="3">
        <v>7</v>
      </c>
      <c r="Q43" s="3">
        <v>15</v>
      </c>
      <c r="R43" s="3">
        <v>3</v>
      </c>
      <c r="S43" s="3">
        <v>0</v>
      </c>
      <c r="T43" s="3">
        <f>O43*$O$3+P43*$P$3+Q43*$Q$3+R43*$R$3+S43*$S$3</f>
        <v>216</v>
      </c>
      <c r="U43" s="5">
        <f>I43+J43+K43+L43+M43+O43+P43+Q43+R43+S43</f>
        <v>52</v>
      </c>
      <c r="V43" s="4">
        <f>N43+T43</f>
        <v>474</v>
      </c>
      <c r="W43" s="4">
        <v>4</v>
      </c>
      <c r="X43" s="40">
        <v>21</v>
      </c>
    </row>
    <row r="44" spans="1:24" ht="19.5" customHeight="1">
      <c r="A44" s="25">
        <v>5</v>
      </c>
      <c r="B44" s="3" t="s">
        <v>112</v>
      </c>
      <c r="C44" s="3" t="s">
        <v>54</v>
      </c>
      <c r="D44" s="5" t="s">
        <v>113</v>
      </c>
      <c r="E44" s="5" t="s">
        <v>7</v>
      </c>
      <c r="F44" s="5" t="s">
        <v>42</v>
      </c>
      <c r="G44" s="5" t="s">
        <v>100</v>
      </c>
      <c r="H44" s="3" t="s">
        <v>111</v>
      </c>
      <c r="I44" s="3">
        <v>9</v>
      </c>
      <c r="J44" s="3">
        <v>11</v>
      </c>
      <c r="K44" s="3">
        <v>6</v>
      </c>
      <c r="L44" s="3">
        <v>0</v>
      </c>
      <c r="M44" s="3">
        <v>0</v>
      </c>
      <c r="N44" s="3">
        <f>I44*$I$3+J44*$J$3+K44*$K$3+L44*$L$3+M44*$M$3</f>
        <v>257</v>
      </c>
      <c r="O44" s="3">
        <v>0</v>
      </c>
      <c r="P44" s="3">
        <v>8</v>
      </c>
      <c r="Q44" s="3">
        <v>16</v>
      </c>
      <c r="R44" s="3">
        <v>0</v>
      </c>
      <c r="S44" s="3">
        <v>2</v>
      </c>
      <c r="T44" s="3">
        <f>O44*$O$3+P44*$P$3+Q44*$Q$3+R44*$R$3+S44*$S$3</f>
        <v>208</v>
      </c>
      <c r="U44" s="5">
        <f>I44+J44+K44+L44+M44+O44+P44+Q44+R44+S44</f>
        <v>52</v>
      </c>
      <c r="V44" s="4">
        <f>N44+T44</f>
        <v>465</v>
      </c>
      <c r="W44" s="4">
        <v>5</v>
      </c>
      <c r="X44" s="40">
        <v>18</v>
      </c>
    </row>
    <row r="45" spans="1:24" ht="19.5" customHeight="1">
      <c r="A45" s="25">
        <v>6</v>
      </c>
      <c r="B45" s="3" t="s">
        <v>128</v>
      </c>
      <c r="C45" s="3" t="s">
        <v>129</v>
      </c>
      <c r="D45" s="5" t="s">
        <v>130</v>
      </c>
      <c r="E45" s="5" t="s">
        <v>7</v>
      </c>
      <c r="F45" s="5" t="s">
        <v>42</v>
      </c>
      <c r="G45" s="5" t="s">
        <v>100</v>
      </c>
      <c r="H45" s="3" t="s">
        <v>97</v>
      </c>
      <c r="I45" s="3">
        <v>5</v>
      </c>
      <c r="J45" s="3">
        <v>6</v>
      </c>
      <c r="K45" s="3">
        <v>13</v>
      </c>
      <c r="L45" s="3">
        <v>2</v>
      </c>
      <c r="M45" s="3">
        <v>0</v>
      </c>
      <c r="N45" s="3">
        <f>I45*$I$3+J45*$J$3+K45*$K$3+L45*$L$3+M45*$M$3</f>
        <v>229</v>
      </c>
      <c r="O45" s="3">
        <v>4</v>
      </c>
      <c r="P45" s="3">
        <v>10</v>
      </c>
      <c r="Q45" s="3">
        <v>10</v>
      </c>
      <c r="R45" s="3">
        <v>2</v>
      </c>
      <c r="S45" s="3">
        <v>0</v>
      </c>
      <c r="T45" s="3">
        <f>O45*$O$3+P45*$P$3+Q45*$Q$3+R45*$R$3+S45*$S$3</f>
        <v>234</v>
      </c>
      <c r="U45" s="5">
        <f>I45+J45+K45+L45+M45+O45+P45+Q45+R45+S45</f>
        <v>52</v>
      </c>
      <c r="V45" s="4">
        <f>N45+T45</f>
        <v>463</v>
      </c>
      <c r="W45" s="4">
        <v>6</v>
      </c>
      <c r="X45" s="40">
        <v>15</v>
      </c>
    </row>
    <row r="46" spans="1:24" ht="19.5" customHeight="1">
      <c r="A46" s="25">
        <v>7</v>
      </c>
      <c r="B46" s="3" t="s">
        <v>131</v>
      </c>
      <c r="C46" s="3" t="s">
        <v>132</v>
      </c>
      <c r="D46" s="5" t="s">
        <v>133</v>
      </c>
      <c r="E46" s="5" t="s">
        <v>7</v>
      </c>
      <c r="F46" s="5" t="s">
        <v>42</v>
      </c>
      <c r="G46" s="5" t="s">
        <v>100</v>
      </c>
      <c r="H46" s="3" t="s">
        <v>97</v>
      </c>
      <c r="I46" s="3">
        <v>2</v>
      </c>
      <c r="J46" s="3">
        <v>10</v>
      </c>
      <c r="K46" s="3">
        <v>12</v>
      </c>
      <c r="L46" s="3">
        <v>2</v>
      </c>
      <c r="M46" s="3">
        <v>0</v>
      </c>
      <c r="N46" s="3">
        <f>I46*$I$3+J46*$J$3+K46*$K$3+L46*$L$3+M46*$M$3</f>
        <v>228</v>
      </c>
      <c r="O46" s="3">
        <v>1</v>
      </c>
      <c r="P46" s="3">
        <v>8</v>
      </c>
      <c r="Q46" s="3">
        <v>13</v>
      </c>
      <c r="R46" s="3">
        <v>3</v>
      </c>
      <c r="S46" s="3">
        <v>1</v>
      </c>
      <c r="T46" s="3">
        <f>O46*$O$3+P46*$P$3+Q46*$Q$3+R46*$R$3+S46*$S$3</f>
        <v>210</v>
      </c>
      <c r="U46" s="5">
        <f>I46+J46+K46+L46+M46+O46+P46+Q46+R46+S46</f>
        <v>52</v>
      </c>
      <c r="V46" s="4">
        <f>N46+T46</f>
        <v>438</v>
      </c>
      <c r="W46" s="4">
        <v>7</v>
      </c>
      <c r="X46" s="40">
        <v>12</v>
      </c>
    </row>
    <row r="47" spans="1:24" ht="19.5" customHeight="1">
      <c r="A47" s="25">
        <v>8</v>
      </c>
      <c r="B47" s="3" t="s">
        <v>114</v>
      </c>
      <c r="C47" s="3" t="s">
        <v>115</v>
      </c>
      <c r="D47" s="5" t="s">
        <v>116</v>
      </c>
      <c r="E47" s="5" t="s">
        <v>7</v>
      </c>
      <c r="F47" s="5" t="s">
        <v>42</v>
      </c>
      <c r="G47" s="5" t="s">
        <v>100</v>
      </c>
      <c r="H47" s="3"/>
      <c r="I47" s="3">
        <v>2</v>
      </c>
      <c r="J47" s="3">
        <v>13</v>
      </c>
      <c r="K47" s="3">
        <v>9</v>
      </c>
      <c r="L47" s="3">
        <v>2</v>
      </c>
      <c r="M47" s="3">
        <v>0</v>
      </c>
      <c r="N47" s="3">
        <f>I47*$I$3+J47*$J$3+K47*$K$3+L47*$L$3+M47*$M$3</f>
        <v>234</v>
      </c>
      <c r="O47" s="3">
        <v>1</v>
      </c>
      <c r="P47" s="3">
        <v>9</v>
      </c>
      <c r="Q47" s="3">
        <v>8</v>
      </c>
      <c r="R47" s="3">
        <v>6</v>
      </c>
      <c r="S47" s="3">
        <v>2</v>
      </c>
      <c r="T47" s="3">
        <f>O47*$O$3+P47*$P$3+Q47*$Q$3+R47*$R$3+S47*$S$3</f>
        <v>195</v>
      </c>
      <c r="U47" s="5">
        <f>I47+J47+K47+L47+M47+O47+P47+Q47+R47+S47</f>
        <v>52</v>
      </c>
      <c r="V47" s="4">
        <f>N47+T47</f>
        <v>429</v>
      </c>
      <c r="W47" s="4">
        <v>8</v>
      </c>
      <c r="X47" s="40">
        <v>9</v>
      </c>
    </row>
    <row r="48" spans="1:24" ht="19.5" customHeight="1" thickBot="1">
      <c r="A48" s="26">
        <v>9</v>
      </c>
      <c r="B48" s="28" t="s">
        <v>118</v>
      </c>
      <c r="C48" s="28" t="s">
        <v>119</v>
      </c>
      <c r="D48" s="29" t="s">
        <v>116</v>
      </c>
      <c r="E48" s="29" t="s">
        <v>7</v>
      </c>
      <c r="F48" s="29" t="s">
        <v>42</v>
      </c>
      <c r="G48" s="29" t="s">
        <v>100</v>
      </c>
      <c r="H48" s="28"/>
      <c r="I48" s="28">
        <v>6</v>
      </c>
      <c r="J48" s="28">
        <v>10</v>
      </c>
      <c r="K48" s="28">
        <v>9</v>
      </c>
      <c r="L48" s="28">
        <v>1</v>
      </c>
      <c r="M48" s="28">
        <v>0</v>
      </c>
      <c r="N48" s="28">
        <f>I48*$I$3+J48*$J$3+K48*$K$3+L48*$L$3+M48*$M$3</f>
        <v>243</v>
      </c>
      <c r="O48" s="28">
        <v>1</v>
      </c>
      <c r="P48" s="28">
        <v>5</v>
      </c>
      <c r="Q48" s="28">
        <v>11</v>
      </c>
      <c r="R48" s="28">
        <v>7</v>
      </c>
      <c r="S48" s="28">
        <v>2</v>
      </c>
      <c r="T48" s="28">
        <f>O48*$O$3+P48*$P$3+Q48*$Q$3+R48*$R$3+S48*$S$3</f>
        <v>184</v>
      </c>
      <c r="U48" s="29">
        <f>I48+J48+K48+L48+M48+O48+P48+Q48+R48+S48</f>
        <v>52</v>
      </c>
      <c r="V48" s="35">
        <f>N48+T48</f>
        <v>427</v>
      </c>
      <c r="W48" s="35">
        <v>9</v>
      </c>
      <c r="X48" s="41">
        <v>6</v>
      </c>
    </row>
    <row r="49" spans="1:24" ht="19.5" customHeight="1" thickBot="1">
      <c r="A49" s="12"/>
      <c r="B49" s="7"/>
      <c r="C49" s="7"/>
      <c r="D49" s="8"/>
      <c r="E49" s="8"/>
      <c r="F49" s="8"/>
      <c r="G49" s="8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8"/>
      <c r="V49" s="12"/>
      <c r="W49" s="12"/>
      <c r="X49" s="12"/>
    </row>
    <row r="50" spans="1:24" ht="19.5" customHeight="1">
      <c r="A50" s="22">
        <v>1</v>
      </c>
      <c r="B50" s="23" t="s">
        <v>36</v>
      </c>
      <c r="C50" s="23" t="s">
        <v>135</v>
      </c>
      <c r="D50" s="24" t="s">
        <v>136</v>
      </c>
      <c r="E50" s="24" t="s">
        <v>20</v>
      </c>
      <c r="F50" s="24" t="s">
        <v>42</v>
      </c>
      <c r="G50" s="24" t="s">
        <v>100</v>
      </c>
      <c r="H50" s="23" t="s">
        <v>97</v>
      </c>
      <c r="I50" s="23">
        <v>7</v>
      </c>
      <c r="J50" s="23">
        <v>12</v>
      </c>
      <c r="K50" s="23">
        <v>7</v>
      </c>
      <c r="L50" s="23">
        <v>0</v>
      </c>
      <c r="M50" s="23">
        <v>0</v>
      </c>
      <c r="N50" s="23">
        <f>I50*$I$3+J50*$J$3+K50*$K$3+L50*$L$3+M50*$M$3</f>
        <v>253</v>
      </c>
      <c r="O50" s="23">
        <v>0</v>
      </c>
      <c r="P50" s="23">
        <v>6</v>
      </c>
      <c r="Q50" s="23">
        <v>16</v>
      </c>
      <c r="R50" s="23">
        <v>3</v>
      </c>
      <c r="S50" s="23">
        <v>1</v>
      </c>
      <c r="T50" s="23">
        <f>O50*$O$3+P50*$P$3+Q50*$Q$3+R50*$R$3+S50*$S$3</f>
        <v>203</v>
      </c>
      <c r="U50" s="24">
        <f>I50+J50+K50+L50+M50+O50+P50+Q50+R50+S50</f>
        <v>52</v>
      </c>
      <c r="V50" s="34">
        <f>N50+T50</f>
        <v>456</v>
      </c>
      <c r="W50" s="34">
        <v>1</v>
      </c>
      <c r="X50" s="39">
        <v>30</v>
      </c>
    </row>
    <row r="51" spans="1:24" ht="19.5" customHeight="1" thickBot="1">
      <c r="A51" s="26">
        <v>2</v>
      </c>
      <c r="B51" s="28" t="s">
        <v>120</v>
      </c>
      <c r="C51" s="28" t="s">
        <v>134</v>
      </c>
      <c r="D51" s="29"/>
      <c r="E51" s="29" t="s">
        <v>20</v>
      </c>
      <c r="F51" s="29" t="s">
        <v>42</v>
      </c>
      <c r="G51" s="29" t="s">
        <v>100</v>
      </c>
      <c r="H51" s="28" t="s">
        <v>122</v>
      </c>
      <c r="I51" s="28">
        <v>4</v>
      </c>
      <c r="J51" s="28">
        <v>6</v>
      </c>
      <c r="K51" s="28">
        <v>9</v>
      </c>
      <c r="L51" s="28">
        <v>7</v>
      </c>
      <c r="M51" s="28">
        <v>0</v>
      </c>
      <c r="N51" s="28">
        <f>I51*$I$3+J51*$J$3+K51*$K$3+L51*$L$3+M51*$M$3</f>
        <v>211</v>
      </c>
      <c r="O51" s="28">
        <v>1</v>
      </c>
      <c r="P51" s="28">
        <v>8</v>
      </c>
      <c r="Q51" s="28">
        <v>7</v>
      </c>
      <c r="R51" s="28">
        <v>10</v>
      </c>
      <c r="S51" s="28">
        <v>0</v>
      </c>
      <c r="T51" s="28">
        <f>O51*$O$3+P51*$P$3+Q51*$Q$3+R51*$R$3+S51*$S$3</f>
        <v>197</v>
      </c>
      <c r="U51" s="29">
        <f>I51+J51+K51+L51+M51+O51+P51+Q51+R51+S51</f>
        <v>52</v>
      </c>
      <c r="V51" s="35">
        <f>N51+T51</f>
        <v>408</v>
      </c>
      <c r="W51" s="35">
        <v>2</v>
      </c>
      <c r="X51" s="41">
        <v>27</v>
      </c>
    </row>
    <row r="52" spans="1:24" ht="19.5" customHeight="1" thickBot="1">
      <c r="A52" s="12"/>
      <c r="B52" s="7"/>
      <c r="C52" s="7"/>
      <c r="D52" s="8"/>
      <c r="E52" s="8"/>
      <c r="F52" s="8"/>
      <c r="G52" s="8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8"/>
      <c r="V52" s="12"/>
      <c r="W52" s="12"/>
      <c r="X52" s="12"/>
    </row>
    <row r="53" spans="1:24" ht="19.5" customHeight="1">
      <c r="A53" s="22">
        <v>1</v>
      </c>
      <c r="B53" s="23" t="s">
        <v>137</v>
      </c>
      <c r="C53" s="23" t="s">
        <v>138</v>
      </c>
      <c r="D53" s="24"/>
      <c r="E53" s="24" t="s">
        <v>7</v>
      </c>
      <c r="F53" s="24" t="s">
        <v>80</v>
      </c>
      <c r="G53" s="24" t="s">
        <v>100</v>
      </c>
      <c r="H53" s="23" t="s">
        <v>139</v>
      </c>
      <c r="I53" s="23">
        <v>4</v>
      </c>
      <c r="J53" s="23">
        <v>10</v>
      </c>
      <c r="K53" s="23">
        <v>12</v>
      </c>
      <c r="L53" s="23">
        <v>0</v>
      </c>
      <c r="M53" s="23">
        <v>0</v>
      </c>
      <c r="N53" s="23">
        <f>I53*$I$3+J53*$J$3+K53*$K$3+L53*$L$3+M53*$M$3</f>
        <v>240</v>
      </c>
      <c r="O53" s="23">
        <v>0</v>
      </c>
      <c r="P53" s="23">
        <v>6</v>
      </c>
      <c r="Q53" s="23">
        <v>14</v>
      </c>
      <c r="R53" s="23">
        <v>6</v>
      </c>
      <c r="S53" s="23">
        <v>0</v>
      </c>
      <c r="T53" s="23">
        <f>O53*$O$3+P53*$P$3+Q53*$Q$3+R53*$R$3+S53*$S$3</f>
        <v>202</v>
      </c>
      <c r="U53" s="24">
        <f>I53+J53+K53+L53+M53+O53+P53+Q53+R53+S53</f>
        <v>52</v>
      </c>
      <c r="V53" s="34">
        <f>N53+T53</f>
        <v>442</v>
      </c>
      <c r="W53" s="34">
        <v>1</v>
      </c>
      <c r="X53" s="39">
        <v>30</v>
      </c>
    </row>
    <row r="54" spans="1:24" ht="19.5" customHeight="1">
      <c r="A54" s="25">
        <v>2</v>
      </c>
      <c r="B54" s="3" t="s">
        <v>142</v>
      </c>
      <c r="C54" s="3" t="s">
        <v>143</v>
      </c>
      <c r="D54" s="5"/>
      <c r="E54" s="5" t="s">
        <v>7</v>
      </c>
      <c r="F54" s="5" t="s">
        <v>80</v>
      </c>
      <c r="G54" s="5" t="s">
        <v>100</v>
      </c>
      <c r="H54" s="3" t="s">
        <v>109</v>
      </c>
      <c r="I54" s="3">
        <v>5</v>
      </c>
      <c r="J54" s="3">
        <v>9</v>
      </c>
      <c r="K54" s="3">
        <v>10</v>
      </c>
      <c r="L54" s="3">
        <v>2</v>
      </c>
      <c r="M54" s="3">
        <v>0</v>
      </c>
      <c r="N54" s="3">
        <f>I54*$I$3+J54*$J$3+K54*$K$3+L54*$L$3+M54*$M$3</f>
        <v>235</v>
      </c>
      <c r="O54" s="3">
        <v>0</v>
      </c>
      <c r="P54" s="3">
        <v>7</v>
      </c>
      <c r="Q54" s="3">
        <v>11</v>
      </c>
      <c r="R54" s="3">
        <v>7</v>
      </c>
      <c r="S54" s="3">
        <v>1</v>
      </c>
      <c r="T54" s="3">
        <f>O54*$O$3+P54*$P$3+Q54*$Q$3+R54*$R$3+S54*$S$3</f>
        <v>193</v>
      </c>
      <c r="U54" s="5">
        <f>I54+J54+K54+L54+M54+O54+P54+Q54+R54+S54</f>
        <v>52</v>
      </c>
      <c r="V54" s="4">
        <f>N54+T54</f>
        <v>428</v>
      </c>
      <c r="W54" s="4">
        <v>2</v>
      </c>
      <c r="X54" s="40">
        <v>27</v>
      </c>
    </row>
    <row r="55" spans="1:24" ht="19.5" customHeight="1" thickBot="1">
      <c r="A55" s="26">
        <v>3</v>
      </c>
      <c r="B55" s="28" t="s">
        <v>140</v>
      </c>
      <c r="C55" s="28" t="s">
        <v>91</v>
      </c>
      <c r="D55" s="29" t="s">
        <v>141</v>
      </c>
      <c r="E55" s="29" t="s">
        <v>7</v>
      </c>
      <c r="F55" s="29" t="s">
        <v>80</v>
      </c>
      <c r="G55" s="29" t="s">
        <v>100</v>
      </c>
      <c r="H55" s="28" t="s">
        <v>111</v>
      </c>
      <c r="I55" s="28">
        <v>5</v>
      </c>
      <c r="J55" s="28">
        <v>9</v>
      </c>
      <c r="K55" s="28">
        <v>10</v>
      </c>
      <c r="L55" s="28">
        <v>2</v>
      </c>
      <c r="M55" s="28">
        <v>0</v>
      </c>
      <c r="N55" s="28">
        <f>I55*$I$3+J55*$J$3+K55*$K$3+L55*$L$3+M55*$M$3</f>
        <v>235</v>
      </c>
      <c r="O55" s="28">
        <v>0</v>
      </c>
      <c r="P55" s="28">
        <v>5</v>
      </c>
      <c r="Q55" s="28">
        <v>13</v>
      </c>
      <c r="R55" s="28">
        <v>7</v>
      </c>
      <c r="S55" s="28">
        <v>1</v>
      </c>
      <c r="T55" s="28">
        <f>O55*$O$3+P55*$P$3+Q55*$Q$3+R55*$R$3+S55*$S$3</f>
        <v>189</v>
      </c>
      <c r="U55" s="29">
        <f>I55+J55+K55+L55+M55+O55+P55+Q55+R55+S55</f>
        <v>52</v>
      </c>
      <c r="V55" s="35">
        <f>N55+T55</f>
        <v>424</v>
      </c>
      <c r="W55" s="35">
        <v>3</v>
      </c>
      <c r="X55" s="41">
        <v>24</v>
      </c>
    </row>
    <row r="56" spans="1:24" ht="19.5" customHeight="1" thickBot="1">
      <c r="A56" s="12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8"/>
      <c r="V56" s="12"/>
      <c r="W56" s="12"/>
      <c r="X56" s="12"/>
    </row>
    <row r="57" spans="1:24" ht="19.5" customHeight="1">
      <c r="A57" s="22">
        <v>1</v>
      </c>
      <c r="B57" s="32" t="s">
        <v>149</v>
      </c>
      <c r="C57" s="32" t="s">
        <v>148</v>
      </c>
      <c r="D57" s="24"/>
      <c r="E57" s="24" t="s">
        <v>7</v>
      </c>
      <c r="F57" s="24" t="s">
        <v>28</v>
      </c>
      <c r="G57" s="24" t="s">
        <v>146</v>
      </c>
      <c r="H57" s="23" t="s">
        <v>147</v>
      </c>
      <c r="I57" s="23">
        <v>1</v>
      </c>
      <c r="J57" s="23">
        <v>3</v>
      </c>
      <c r="K57" s="23">
        <v>9</v>
      </c>
      <c r="L57" s="23">
        <v>10</v>
      </c>
      <c r="M57" s="23">
        <v>3</v>
      </c>
      <c r="N57" s="23">
        <f>I57*$I$3+J57*$J$3+K57*$K$3+L57*$L$3+M57*$M$3</f>
        <v>163</v>
      </c>
      <c r="O57" s="23">
        <v>0</v>
      </c>
      <c r="P57" s="23">
        <v>3</v>
      </c>
      <c r="Q57" s="23">
        <v>10</v>
      </c>
      <c r="R57" s="23">
        <v>9</v>
      </c>
      <c r="S57" s="23">
        <v>4</v>
      </c>
      <c r="T57" s="23">
        <f>O57*$O$3+P57*$P$3+Q57*$Q$3+R57*$R$3+S57*$S$3</f>
        <v>155</v>
      </c>
      <c r="U57" s="24">
        <f>I57+J57+K57+L57+M57+O57+P57+Q57+R57+S57</f>
        <v>52</v>
      </c>
      <c r="V57" s="34">
        <f>N57+T57</f>
        <v>318</v>
      </c>
      <c r="W57" s="34">
        <v>1</v>
      </c>
      <c r="X57" s="39">
        <v>30</v>
      </c>
    </row>
    <row r="58" spans="1:24" ht="19.5" customHeight="1">
      <c r="A58" s="25">
        <v>2</v>
      </c>
      <c r="B58" s="3" t="s">
        <v>144</v>
      </c>
      <c r="C58" s="3" t="s">
        <v>154</v>
      </c>
      <c r="D58" s="5"/>
      <c r="E58" s="5" t="s">
        <v>7</v>
      </c>
      <c r="F58" s="5" t="s">
        <v>28</v>
      </c>
      <c r="G58" s="5" t="s">
        <v>146</v>
      </c>
      <c r="H58" s="3" t="s">
        <v>147</v>
      </c>
      <c r="I58" s="3">
        <v>0</v>
      </c>
      <c r="J58" s="3">
        <v>3</v>
      </c>
      <c r="K58" s="3">
        <v>5</v>
      </c>
      <c r="L58" s="3">
        <v>13</v>
      </c>
      <c r="M58" s="3">
        <v>5</v>
      </c>
      <c r="N58" s="3">
        <f>I58*$I$3+J58*$J$3+K58*$K$3+L58*$L$3+M58*$M$3</f>
        <v>135</v>
      </c>
      <c r="O58" s="3">
        <v>0</v>
      </c>
      <c r="P58" s="3">
        <v>0</v>
      </c>
      <c r="Q58" s="3">
        <v>9</v>
      </c>
      <c r="R58" s="3">
        <v>8</v>
      </c>
      <c r="S58" s="3">
        <v>9</v>
      </c>
      <c r="T58" s="3">
        <f>O58*$O$3+P58*$P$3+Q58*$Q$3+R58*$R$3+S58*$S$3</f>
        <v>112</v>
      </c>
      <c r="U58" s="5">
        <f>I58+J58+K58+L58+M58+O58+P58+Q58+R58+S58</f>
        <v>52</v>
      </c>
      <c r="V58" s="4">
        <f>N58+T58</f>
        <v>247</v>
      </c>
      <c r="W58" s="4">
        <v>2</v>
      </c>
      <c r="X58" s="40">
        <v>27</v>
      </c>
    </row>
    <row r="59" spans="1:24" ht="19.5" customHeight="1">
      <c r="A59" s="25">
        <v>3</v>
      </c>
      <c r="B59" s="3" t="s">
        <v>149</v>
      </c>
      <c r="C59" s="3" t="s">
        <v>155</v>
      </c>
      <c r="D59" s="5"/>
      <c r="E59" s="5" t="s">
        <v>7</v>
      </c>
      <c r="F59" s="5" t="s">
        <v>28</v>
      </c>
      <c r="G59" s="5" t="s">
        <v>146</v>
      </c>
      <c r="H59" s="3"/>
      <c r="I59" s="3">
        <v>0</v>
      </c>
      <c r="J59" s="3">
        <v>2</v>
      </c>
      <c r="K59" s="3">
        <v>4</v>
      </c>
      <c r="L59" s="3">
        <v>17</v>
      </c>
      <c r="M59" s="3">
        <v>3</v>
      </c>
      <c r="N59" s="3">
        <f>I59*$I$3+J59*$J$3+K59*$K$3+L59*$L$3+M59*$M$3</f>
        <v>137</v>
      </c>
      <c r="O59" s="3">
        <v>0</v>
      </c>
      <c r="P59" s="3">
        <v>0</v>
      </c>
      <c r="Q59" s="3">
        <v>0</v>
      </c>
      <c r="R59" s="3">
        <v>11</v>
      </c>
      <c r="S59" s="3">
        <v>15</v>
      </c>
      <c r="T59" s="3">
        <f>O59*$O$3+P59*$P$3+Q59*$Q$3+R59*$R$3+S59*$S$3</f>
        <v>55</v>
      </c>
      <c r="U59" s="5">
        <f>I59+J59+K59+L59+M59+O59+P59+Q59+R59+S59</f>
        <v>52</v>
      </c>
      <c r="V59" s="4">
        <f>N59+T59</f>
        <v>192</v>
      </c>
      <c r="W59" s="4">
        <v>3</v>
      </c>
      <c r="X59" s="40">
        <v>24</v>
      </c>
    </row>
    <row r="60" spans="1:24" ht="19.5" customHeight="1" thickBot="1">
      <c r="A60" s="26">
        <v>4</v>
      </c>
      <c r="B60" s="28" t="s">
        <v>156</v>
      </c>
      <c r="C60" s="28" t="s">
        <v>157</v>
      </c>
      <c r="D60" s="29"/>
      <c r="E60" s="29" t="s">
        <v>7</v>
      </c>
      <c r="F60" s="29" t="s">
        <v>28</v>
      </c>
      <c r="G60" s="29" t="s">
        <v>146</v>
      </c>
      <c r="H60" s="28"/>
      <c r="I60" s="28">
        <v>1</v>
      </c>
      <c r="J60" s="28">
        <v>2</v>
      </c>
      <c r="K60" s="28">
        <v>2</v>
      </c>
      <c r="L60" s="28">
        <v>10</v>
      </c>
      <c r="M60" s="28">
        <v>11</v>
      </c>
      <c r="N60" s="28">
        <f>I60*$I$3+J60*$J$3+K60*$K$3+L60*$L$3+M60*$M$3</f>
        <v>97</v>
      </c>
      <c r="O60" s="28">
        <v>0</v>
      </c>
      <c r="P60" s="28">
        <v>0</v>
      </c>
      <c r="Q60" s="28">
        <v>0</v>
      </c>
      <c r="R60" s="28">
        <v>4</v>
      </c>
      <c r="S60" s="28">
        <v>22</v>
      </c>
      <c r="T60" s="28">
        <f>O60*$O$3+P60*$P$3+Q60*$Q$3+R60*$R$3+S60*$S$3</f>
        <v>20</v>
      </c>
      <c r="U60" s="29">
        <f>I60+J60+K60+L60+M60+O60+P60+Q60+R60+S60</f>
        <v>52</v>
      </c>
      <c r="V60" s="35">
        <f>N60+T60</f>
        <v>117</v>
      </c>
      <c r="W60" s="35">
        <v>4</v>
      </c>
      <c r="X60" s="41">
        <v>21</v>
      </c>
    </row>
    <row r="61" spans="1:24" ht="19.5" customHeight="1" thickBot="1">
      <c r="A61" s="12"/>
      <c r="B61" s="7"/>
      <c r="C61" s="7"/>
      <c r="D61" s="8"/>
      <c r="E61" s="8"/>
      <c r="F61" s="8"/>
      <c r="G61" s="8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8"/>
      <c r="V61" s="12"/>
      <c r="W61" s="12"/>
      <c r="X61" s="12"/>
    </row>
    <row r="62" spans="1:24" ht="19.5" customHeight="1">
      <c r="A62" s="22">
        <v>1</v>
      </c>
      <c r="B62" s="32" t="s">
        <v>315</v>
      </c>
      <c r="C62" s="32" t="s">
        <v>158</v>
      </c>
      <c r="D62" s="24"/>
      <c r="E62" s="24" t="s">
        <v>20</v>
      </c>
      <c r="F62" s="24" t="s">
        <v>28</v>
      </c>
      <c r="G62" s="24" t="s">
        <v>146</v>
      </c>
      <c r="H62" s="23" t="s">
        <v>147</v>
      </c>
      <c r="I62" s="23">
        <v>0</v>
      </c>
      <c r="J62" s="23">
        <v>1</v>
      </c>
      <c r="K62" s="23">
        <v>8</v>
      </c>
      <c r="L62" s="23">
        <v>12</v>
      </c>
      <c r="M62" s="23">
        <v>5</v>
      </c>
      <c r="N62" s="23">
        <f>I62*$I$3+J62*$J$3+K62*$K$3+L62*$L$3+M62*$M$3</f>
        <v>134</v>
      </c>
      <c r="O62" s="23">
        <v>0</v>
      </c>
      <c r="P62" s="23">
        <v>1</v>
      </c>
      <c r="Q62" s="23">
        <v>6</v>
      </c>
      <c r="R62" s="23">
        <v>12</v>
      </c>
      <c r="S62" s="23">
        <v>7</v>
      </c>
      <c r="T62" s="23">
        <f>O62*$O$3+P62*$P$3+Q62*$Q$3+R62*$R$3+S62*$S$3</f>
        <v>118</v>
      </c>
      <c r="U62" s="24">
        <f>I62+J62+K62+L62+M62+O62+P62+Q62+R62+S62</f>
        <v>52</v>
      </c>
      <c r="V62" s="34">
        <f>N62+T62</f>
        <v>252</v>
      </c>
      <c r="W62" s="34">
        <v>1</v>
      </c>
      <c r="X62" s="39">
        <v>30</v>
      </c>
    </row>
    <row r="63" spans="1:24" ht="19.5" customHeight="1" thickBot="1">
      <c r="A63" s="26">
        <v>2</v>
      </c>
      <c r="B63" s="28" t="s">
        <v>149</v>
      </c>
      <c r="C63" s="28" t="s">
        <v>70</v>
      </c>
      <c r="D63" s="29"/>
      <c r="E63" s="29" t="s">
        <v>20</v>
      </c>
      <c r="F63" s="29" t="s">
        <v>28</v>
      </c>
      <c r="G63" s="29" t="s">
        <v>146</v>
      </c>
      <c r="H63" s="27" t="s">
        <v>336</v>
      </c>
      <c r="I63" s="28">
        <v>0</v>
      </c>
      <c r="J63" s="28">
        <v>0</v>
      </c>
      <c r="K63" s="28">
        <v>5</v>
      </c>
      <c r="L63" s="28">
        <v>11</v>
      </c>
      <c r="M63" s="28">
        <v>10</v>
      </c>
      <c r="N63" s="28">
        <f>I63*$I$3+J63*$J$3+K63*$K$3+L63*$L$3+M63*$M$3</f>
        <v>95</v>
      </c>
      <c r="O63" s="28">
        <v>0</v>
      </c>
      <c r="P63" s="28">
        <v>0</v>
      </c>
      <c r="Q63" s="28">
        <v>1</v>
      </c>
      <c r="R63" s="28">
        <v>7</v>
      </c>
      <c r="S63" s="28">
        <v>18</v>
      </c>
      <c r="T63" s="28">
        <f>O63*$O$3+P63*$P$3+Q63*$Q$3+R63*$R$3+S63*$S$3</f>
        <v>43</v>
      </c>
      <c r="U63" s="29">
        <f>I63+J63+K63+L63+M63+O63+P63+Q63+R63+S63</f>
        <v>52</v>
      </c>
      <c r="V63" s="35">
        <f>N63+T63</f>
        <v>138</v>
      </c>
      <c r="W63" s="35">
        <v>2</v>
      </c>
      <c r="X63" s="41">
        <v>27</v>
      </c>
    </row>
    <row r="64" spans="1:24" ht="19.5" customHeight="1" thickBot="1">
      <c r="A64" s="12"/>
      <c r="B64" s="13"/>
      <c r="C64" s="13"/>
      <c r="D64" s="8"/>
      <c r="E64" s="8"/>
      <c r="F64" s="8"/>
      <c r="G64" s="8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8"/>
      <c r="V64" s="12"/>
      <c r="W64" s="12"/>
      <c r="X64" s="12"/>
    </row>
    <row r="65" spans="1:24" ht="19.5" customHeight="1">
      <c r="A65" s="22">
        <v>1</v>
      </c>
      <c r="B65" s="23" t="s">
        <v>177</v>
      </c>
      <c r="C65" s="23" t="s">
        <v>178</v>
      </c>
      <c r="D65" s="24"/>
      <c r="E65" s="24" t="s">
        <v>7</v>
      </c>
      <c r="F65" s="24" t="s">
        <v>42</v>
      </c>
      <c r="G65" s="24" t="s">
        <v>146</v>
      </c>
      <c r="H65" s="23"/>
      <c r="I65" s="23">
        <v>0</v>
      </c>
      <c r="J65" s="23">
        <v>7</v>
      </c>
      <c r="K65" s="23">
        <v>14</v>
      </c>
      <c r="L65" s="23">
        <v>5</v>
      </c>
      <c r="M65" s="23">
        <v>0</v>
      </c>
      <c r="N65" s="23">
        <f>I65*$I$3+J65*$J$3+K65*$K$3+L65*$L$3+M65*$M$3</f>
        <v>207</v>
      </c>
      <c r="O65" s="23">
        <v>0</v>
      </c>
      <c r="P65" s="23">
        <v>1</v>
      </c>
      <c r="Q65" s="23">
        <v>8</v>
      </c>
      <c r="R65" s="23">
        <v>12</v>
      </c>
      <c r="S65" s="23">
        <v>5</v>
      </c>
      <c r="T65" s="23">
        <f>O65*$O$3+P65*$P$3+Q65*$Q$3+R65*$R$3+S65*$S$3</f>
        <v>134</v>
      </c>
      <c r="U65" s="24">
        <f>I65+J65+K65+L65+M65+O65+P65+Q65+R65+S65</f>
        <v>52</v>
      </c>
      <c r="V65" s="34">
        <f>N65+T65</f>
        <v>341</v>
      </c>
      <c r="W65" s="34">
        <v>1</v>
      </c>
      <c r="X65" s="39">
        <v>30</v>
      </c>
    </row>
    <row r="66" spans="1:24" ht="19.5" customHeight="1">
      <c r="A66" s="25">
        <v>2</v>
      </c>
      <c r="B66" s="3" t="s">
        <v>171</v>
      </c>
      <c r="C66" s="3" t="s">
        <v>172</v>
      </c>
      <c r="D66" s="5" t="s">
        <v>173</v>
      </c>
      <c r="E66" s="5" t="s">
        <v>7</v>
      </c>
      <c r="F66" s="5" t="s">
        <v>42</v>
      </c>
      <c r="G66" s="5" t="s">
        <v>146</v>
      </c>
      <c r="H66" s="3"/>
      <c r="I66" s="3">
        <v>1</v>
      </c>
      <c r="J66" s="3">
        <v>4</v>
      </c>
      <c r="K66" s="3">
        <v>13</v>
      </c>
      <c r="L66" s="3">
        <v>8</v>
      </c>
      <c r="M66" s="3">
        <v>0</v>
      </c>
      <c r="N66" s="3">
        <f>I66*$I$3+J66*$J$3+K66*$K$3+L66*$L$3+M66*$M$3</f>
        <v>195</v>
      </c>
      <c r="O66" s="3">
        <v>0</v>
      </c>
      <c r="P66" s="3">
        <v>0</v>
      </c>
      <c r="Q66" s="3">
        <v>7</v>
      </c>
      <c r="R66" s="3">
        <v>17</v>
      </c>
      <c r="S66" s="3">
        <v>2</v>
      </c>
      <c r="T66" s="3">
        <f>O66*$O$3+P66*$P$3+Q66*$Q$3+R66*$R$3+S66*$S$3</f>
        <v>141</v>
      </c>
      <c r="U66" s="5">
        <f>I66+J66+K66+L66+M66+O66+P66+Q66+R66+S66</f>
        <v>52</v>
      </c>
      <c r="V66" s="4">
        <f>N66+T66</f>
        <v>336</v>
      </c>
      <c r="W66" s="4">
        <v>2</v>
      </c>
      <c r="X66" s="40">
        <v>27</v>
      </c>
    </row>
    <row r="67" spans="1:24" ht="19.5" customHeight="1">
      <c r="A67" s="25">
        <v>3</v>
      </c>
      <c r="B67" s="3" t="s">
        <v>174</v>
      </c>
      <c r="C67" s="3" t="s">
        <v>87</v>
      </c>
      <c r="D67" s="5" t="s">
        <v>175</v>
      </c>
      <c r="E67" s="5" t="s">
        <v>7</v>
      </c>
      <c r="F67" s="5" t="s">
        <v>42</v>
      </c>
      <c r="G67" s="5" t="s">
        <v>146</v>
      </c>
      <c r="H67" s="3" t="s">
        <v>176</v>
      </c>
      <c r="I67" s="3">
        <v>4</v>
      </c>
      <c r="J67" s="3">
        <v>2</v>
      </c>
      <c r="K67" s="3">
        <v>11</v>
      </c>
      <c r="L67" s="3">
        <v>9</v>
      </c>
      <c r="M67" s="3">
        <v>0</v>
      </c>
      <c r="N67" s="3">
        <f>I67*$I$3+J67*$J$3+K67*$K$3+L67*$L$3+M67*$M$3</f>
        <v>197</v>
      </c>
      <c r="O67" s="3">
        <v>0</v>
      </c>
      <c r="P67" s="3">
        <v>0</v>
      </c>
      <c r="Q67" s="3">
        <v>4</v>
      </c>
      <c r="R67" s="3">
        <v>16</v>
      </c>
      <c r="S67" s="3">
        <v>6</v>
      </c>
      <c r="T67" s="3">
        <f>O67*$O$3+P67*$P$3+Q67*$Q$3+R67*$R$3+S67*$S$3</f>
        <v>112</v>
      </c>
      <c r="U67" s="5">
        <f>I67+J67+K67+L67+M67+O67+P67+Q67+R67+S67</f>
        <v>52</v>
      </c>
      <c r="V67" s="4">
        <f>N67+T67</f>
        <v>309</v>
      </c>
      <c r="W67" s="4">
        <v>3</v>
      </c>
      <c r="X67" s="40">
        <v>24</v>
      </c>
    </row>
    <row r="68" spans="1:24" ht="19.5" customHeight="1">
      <c r="A68" s="25">
        <v>4</v>
      </c>
      <c r="B68" s="3" t="s">
        <v>200</v>
      </c>
      <c r="C68" s="3" t="s">
        <v>201</v>
      </c>
      <c r="D68" s="5"/>
      <c r="E68" s="5" t="s">
        <v>7</v>
      </c>
      <c r="F68" s="5" t="s">
        <v>42</v>
      </c>
      <c r="G68" s="5" t="s">
        <v>146</v>
      </c>
      <c r="H68" s="3"/>
      <c r="I68" s="3">
        <v>1</v>
      </c>
      <c r="J68" s="3">
        <v>7</v>
      </c>
      <c r="K68" s="3">
        <v>9</v>
      </c>
      <c r="L68" s="3">
        <v>7</v>
      </c>
      <c r="M68" s="3">
        <v>2</v>
      </c>
      <c r="N68" s="3">
        <f>I68*$I$3+J68*$J$3+K68*$K$3+L68*$L$3+M68*$M$3</f>
        <v>188</v>
      </c>
      <c r="O68" s="3">
        <v>1</v>
      </c>
      <c r="P68" s="3">
        <v>0</v>
      </c>
      <c r="Q68" s="3">
        <v>5</v>
      </c>
      <c r="R68" s="3">
        <v>14</v>
      </c>
      <c r="S68" s="3">
        <v>6</v>
      </c>
      <c r="T68" s="3">
        <f>O68*$O$3+P68*$P$3+Q68*$Q$3+R68*$R$3+S68*$S$3</f>
        <v>121</v>
      </c>
      <c r="U68" s="5">
        <f>I68+J68+K68+L68+M68+O68+P68+Q68+R68+S68</f>
        <v>52</v>
      </c>
      <c r="V68" s="4">
        <f>N68+T68</f>
        <v>309</v>
      </c>
      <c r="W68" s="4">
        <v>4</v>
      </c>
      <c r="X68" s="40">
        <v>21</v>
      </c>
    </row>
    <row r="69" spans="1:24" ht="19.5" customHeight="1">
      <c r="A69" s="25">
        <v>5</v>
      </c>
      <c r="B69" s="3" t="s">
        <v>164</v>
      </c>
      <c r="C69" s="3" t="s">
        <v>165</v>
      </c>
      <c r="D69" s="5" t="s">
        <v>166</v>
      </c>
      <c r="E69" s="5" t="s">
        <v>7</v>
      </c>
      <c r="F69" s="5" t="s">
        <v>42</v>
      </c>
      <c r="G69" s="5" t="s">
        <v>146</v>
      </c>
      <c r="H69" s="3"/>
      <c r="I69" s="3">
        <v>0</v>
      </c>
      <c r="J69" s="3">
        <v>1</v>
      </c>
      <c r="K69" s="3">
        <v>10</v>
      </c>
      <c r="L69" s="3">
        <v>15</v>
      </c>
      <c r="M69" s="3">
        <v>0</v>
      </c>
      <c r="N69" s="3">
        <f>I69*$I$3+J69*$J$3+K69*$K$3+L69*$L$3+M69*$M$3</f>
        <v>165</v>
      </c>
      <c r="O69" s="3">
        <v>0</v>
      </c>
      <c r="P69" s="3">
        <v>2</v>
      </c>
      <c r="Q69" s="3">
        <v>7</v>
      </c>
      <c r="R69" s="3">
        <v>8</v>
      </c>
      <c r="S69" s="3">
        <v>9</v>
      </c>
      <c r="T69" s="3">
        <f>O69*$O$3+P69*$P$3+Q69*$Q$3+R69*$R$3+S69*$S$3</f>
        <v>116</v>
      </c>
      <c r="U69" s="5">
        <f>I69+J69+K69+L69+M69+O69+P69+Q69+R69+S69</f>
        <v>52</v>
      </c>
      <c r="V69" s="4">
        <f>N69+T69</f>
        <v>281</v>
      </c>
      <c r="W69" s="4">
        <v>5</v>
      </c>
      <c r="X69" s="40">
        <v>18</v>
      </c>
    </row>
    <row r="70" spans="1:24" ht="19.5" customHeight="1">
      <c r="A70" s="25">
        <v>6</v>
      </c>
      <c r="B70" s="3" t="s">
        <v>98</v>
      </c>
      <c r="C70" s="3" t="s">
        <v>162</v>
      </c>
      <c r="D70" s="5" t="s">
        <v>163</v>
      </c>
      <c r="E70" s="5" t="s">
        <v>7</v>
      </c>
      <c r="F70" s="5" t="s">
        <v>42</v>
      </c>
      <c r="G70" s="5" t="s">
        <v>146</v>
      </c>
      <c r="H70" s="3" t="s">
        <v>14</v>
      </c>
      <c r="I70" s="3">
        <v>0</v>
      </c>
      <c r="J70" s="3">
        <v>2</v>
      </c>
      <c r="K70" s="3">
        <v>9</v>
      </c>
      <c r="L70" s="3">
        <v>14</v>
      </c>
      <c r="M70" s="3">
        <v>1</v>
      </c>
      <c r="N70" s="3">
        <f>I70*$I$3+J70*$J$3+K70*$K$3+L70*$L$3+M70*$M$3</f>
        <v>162</v>
      </c>
      <c r="O70" s="3">
        <v>0</v>
      </c>
      <c r="P70" s="3">
        <v>0</v>
      </c>
      <c r="Q70" s="3">
        <v>1</v>
      </c>
      <c r="R70" s="3">
        <v>20</v>
      </c>
      <c r="S70" s="3">
        <v>5</v>
      </c>
      <c r="T70" s="3">
        <f>O70*$O$3+P70*$P$3+Q70*$Q$3+R70*$R$3+S70*$S$3</f>
        <v>108</v>
      </c>
      <c r="U70" s="5">
        <f>I70+J70+K70+L70+M70+O70+P70+Q70+R70+S70</f>
        <v>52</v>
      </c>
      <c r="V70" s="4">
        <f>N70+T70</f>
        <v>270</v>
      </c>
      <c r="W70" s="4">
        <v>6</v>
      </c>
      <c r="X70" s="40">
        <v>15</v>
      </c>
    </row>
    <row r="71" spans="1:24" ht="19.5" customHeight="1">
      <c r="A71" s="25">
        <v>7</v>
      </c>
      <c r="B71" s="3" t="s">
        <v>182</v>
      </c>
      <c r="C71" s="3" t="s">
        <v>183</v>
      </c>
      <c r="D71" s="5" t="s">
        <v>184</v>
      </c>
      <c r="E71" s="5" t="s">
        <v>7</v>
      </c>
      <c r="F71" s="5" t="s">
        <v>42</v>
      </c>
      <c r="G71" s="5" t="s">
        <v>146</v>
      </c>
      <c r="H71" s="3"/>
      <c r="I71" s="3">
        <v>0</v>
      </c>
      <c r="J71" s="3">
        <v>1</v>
      </c>
      <c r="K71" s="3">
        <v>6</v>
      </c>
      <c r="L71" s="3">
        <v>16</v>
      </c>
      <c r="M71" s="3">
        <v>3</v>
      </c>
      <c r="N71" s="3">
        <f>I71*$I$3+J71*$J$3+K71*$K$3+L71*$L$3+M71*$M$3</f>
        <v>138</v>
      </c>
      <c r="O71" s="3">
        <v>1</v>
      </c>
      <c r="P71" s="3">
        <v>0</v>
      </c>
      <c r="Q71" s="3">
        <v>7</v>
      </c>
      <c r="R71" s="3">
        <v>13</v>
      </c>
      <c r="S71" s="3">
        <v>5</v>
      </c>
      <c r="T71" s="3">
        <f>O71*$O$3+P71*$P$3+Q71*$Q$3+R71*$R$3+S71*$S$3</f>
        <v>132</v>
      </c>
      <c r="U71" s="5">
        <f>I71+J71+K71+L71+M71+O71+P71+Q71+R71+S71</f>
        <v>52</v>
      </c>
      <c r="V71" s="4">
        <f>N71+T71</f>
        <v>270</v>
      </c>
      <c r="W71" s="4">
        <v>7</v>
      </c>
      <c r="X71" s="40">
        <v>12</v>
      </c>
    </row>
    <row r="72" spans="1:24" ht="19.5" customHeight="1">
      <c r="A72" s="25">
        <v>8</v>
      </c>
      <c r="B72" s="3" t="s">
        <v>195</v>
      </c>
      <c r="C72" s="3" t="s">
        <v>196</v>
      </c>
      <c r="D72" s="5" t="s">
        <v>197</v>
      </c>
      <c r="E72" s="5" t="s">
        <v>7</v>
      </c>
      <c r="F72" s="5" t="s">
        <v>42</v>
      </c>
      <c r="G72" s="5" t="s">
        <v>146</v>
      </c>
      <c r="H72" s="3"/>
      <c r="I72" s="3">
        <v>2</v>
      </c>
      <c r="J72" s="3">
        <v>3</v>
      </c>
      <c r="K72" s="3">
        <v>7</v>
      </c>
      <c r="L72" s="3">
        <v>11</v>
      </c>
      <c r="M72" s="3">
        <v>3</v>
      </c>
      <c r="N72" s="3">
        <f>I72*$I$3+J72*$J$3+K72*$K$3+L72*$L$3+M72*$M$3</f>
        <v>163</v>
      </c>
      <c r="O72" s="3">
        <v>0</v>
      </c>
      <c r="P72" s="3">
        <v>1</v>
      </c>
      <c r="Q72" s="3">
        <v>1</v>
      </c>
      <c r="R72" s="3">
        <v>17</v>
      </c>
      <c r="S72" s="3">
        <v>7</v>
      </c>
      <c r="T72" s="3">
        <f>O72*$O$3+P72*$P$3+Q72*$Q$3+R72*$R$3+S72*$S$3</f>
        <v>103</v>
      </c>
      <c r="U72" s="5">
        <f>I72+J72+K72+L72+M72+O72+P72+Q72+R72+S72</f>
        <v>52</v>
      </c>
      <c r="V72" s="4">
        <f>N72+T72</f>
        <v>266</v>
      </c>
      <c r="W72" s="4">
        <v>8</v>
      </c>
      <c r="X72" s="40">
        <v>9</v>
      </c>
    </row>
    <row r="73" spans="1:24" ht="19.5" customHeight="1">
      <c r="A73" s="25">
        <v>9</v>
      </c>
      <c r="B73" s="3" t="s">
        <v>185</v>
      </c>
      <c r="C73" s="3" t="s">
        <v>186</v>
      </c>
      <c r="D73" s="5" t="s">
        <v>187</v>
      </c>
      <c r="E73" s="5" t="s">
        <v>7</v>
      </c>
      <c r="F73" s="5" t="s">
        <v>42</v>
      </c>
      <c r="G73" s="5" t="s">
        <v>146</v>
      </c>
      <c r="H73" s="3" t="s">
        <v>35</v>
      </c>
      <c r="I73" s="3">
        <v>2</v>
      </c>
      <c r="J73" s="3">
        <v>2</v>
      </c>
      <c r="K73" s="3">
        <v>4</v>
      </c>
      <c r="L73" s="3">
        <v>13</v>
      </c>
      <c r="M73" s="3">
        <v>5</v>
      </c>
      <c r="N73" s="3">
        <f>I73*$I$3+J73*$J$3+K73*$K$3+L73*$L$3+M73*$M$3</f>
        <v>139</v>
      </c>
      <c r="O73" s="3">
        <v>1</v>
      </c>
      <c r="P73" s="3">
        <v>2</v>
      </c>
      <c r="Q73" s="3">
        <v>5</v>
      </c>
      <c r="R73" s="3">
        <v>11</v>
      </c>
      <c r="S73" s="3">
        <v>7</v>
      </c>
      <c r="T73" s="3">
        <f>O73*$O$3+P73*$P$3+Q73*$Q$3+R73*$R$3+S73*$S$3</f>
        <v>126</v>
      </c>
      <c r="U73" s="5">
        <f>I73+J73+K73+L73+M73+O73+P73+Q73+R73+S73</f>
        <v>52</v>
      </c>
      <c r="V73" s="4">
        <f>N73+T73</f>
        <v>265</v>
      </c>
      <c r="W73" s="4">
        <v>9</v>
      </c>
      <c r="X73" s="40">
        <v>6</v>
      </c>
    </row>
    <row r="74" spans="1:24" ht="19.5" customHeight="1">
      <c r="A74" s="25">
        <v>10</v>
      </c>
      <c r="B74" s="9" t="s">
        <v>149</v>
      </c>
      <c r="C74" s="9" t="s">
        <v>180</v>
      </c>
      <c r="D74" s="5"/>
      <c r="E74" s="5" t="s">
        <v>7</v>
      </c>
      <c r="F74" s="5" t="s">
        <v>42</v>
      </c>
      <c r="G74" s="5" t="s">
        <v>146</v>
      </c>
      <c r="H74" s="3" t="s">
        <v>147</v>
      </c>
      <c r="I74" s="3">
        <v>0</v>
      </c>
      <c r="J74" s="3">
        <v>1</v>
      </c>
      <c r="K74" s="3">
        <v>6</v>
      </c>
      <c r="L74" s="3">
        <v>14</v>
      </c>
      <c r="M74" s="3">
        <v>5</v>
      </c>
      <c r="N74" s="3">
        <f>I74*$I$3+J74*$J$3+K74*$K$3+L74*$L$3+M74*$M$3</f>
        <v>128</v>
      </c>
      <c r="O74" s="3">
        <v>0</v>
      </c>
      <c r="P74" s="3">
        <v>0</v>
      </c>
      <c r="Q74" s="3">
        <v>12</v>
      </c>
      <c r="R74" s="3">
        <v>8</v>
      </c>
      <c r="S74" s="3">
        <v>6</v>
      </c>
      <c r="T74" s="3">
        <f>O74*$O$3+P74*$P$3+Q74*$Q$3+R74*$R$3+S74*$S$3</f>
        <v>136</v>
      </c>
      <c r="U74" s="5">
        <f>I74+J74+K74+L74+M74+O74+P74+Q74+R74+S74</f>
        <v>52</v>
      </c>
      <c r="V74" s="4">
        <f>N74+T74</f>
        <v>264</v>
      </c>
      <c r="W74" s="4">
        <v>10</v>
      </c>
      <c r="X74" s="40">
        <v>3</v>
      </c>
    </row>
    <row r="75" spans="1:24" ht="19.5" customHeight="1">
      <c r="A75" s="25">
        <v>11</v>
      </c>
      <c r="B75" s="3" t="s">
        <v>168</v>
      </c>
      <c r="C75" s="3" t="s">
        <v>99</v>
      </c>
      <c r="D75" s="5" t="s">
        <v>169</v>
      </c>
      <c r="E75" s="5" t="s">
        <v>7</v>
      </c>
      <c r="F75" s="5" t="s">
        <v>42</v>
      </c>
      <c r="G75" s="5" t="s">
        <v>146</v>
      </c>
      <c r="H75" s="3" t="s">
        <v>170</v>
      </c>
      <c r="I75" s="3">
        <v>2</v>
      </c>
      <c r="J75" s="3">
        <v>1</v>
      </c>
      <c r="K75" s="3">
        <v>9</v>
      </c>
      <c r="L75" s="3">
        <v>13</v>
      </c>
      <c r="M75" s="3">
        <v>1</v>
      </c>
      <c r="N75" s="3">
        <f>I75*$I$3+J75*$J$3+K75*$K$3+L75*$L$3+M75*$M$3</f>
        <v>169</v>
      </c>
      <c r="O75" s="3">
        <v>1</v>
      </c>
      <c r="P75" s="3">
        <v>0</v>
      </c>
      <c r="Q75" s="3">
        <v>3</v>
      </c>
      <c r="R75" s="3">
        <v>12</v>
      </c>
      <c r="S75" s="3">
        <v>10</v>
      </c>
      <c r="T75" s="3">
        <f>O75*$O$3+P75*$P$3+Q75*$Q$3+R75*$R$3+S75*$S$3</f>
        <v>95</v>
      </c>
      <c r="U75" s="5">
        <f>I75+J75+K75+L75+M75+O75+P75+Q75+R75+S75</f>
        <v>52</v>
      </c>
      <c r="V75" s="4">
        <f>N75+T75</f>
        <v>264</v>
      </c>
      <c r="W75" s="4">
        <v>11</v>
      </c>
      <c r="X75" s="40">
        <v>0</v>
      </c>
    </row>
    <row r="76" spans="1:24" ht="19.5" customHeight="1">
      <c r="A76" s="25">
        <v>12</v>
      </c>
      <c r="B76" s="3" t="s">
        <v>104</v>
      </c>
      <c r="C76" s="3" t="s">
        <v>181</v>
      </c>
      <c r="D76" s="5"/>
      <c r="E76" s="5" t="s">
        <v>7</v>
      </c>
      <c r="F76" s="5" t="s">
        <v>42</v>
      </c>
      <c r="G76" s="5" t="s">
        <v>146</v>
      </c>
      <c r="H76" s="3"/>
      <c r="I76" s="3">
        <v>2</v>
      </c>
      <c r="J76" s="3">
        <v>2</v>
      </c>
      <c r="K76" s="3">
        <v>6</v>
      </c>
      <c r="L76" s="3">
        <v>14</v>
      </c>
      <c r="M76" s="3">
        <v>2</v>
      </c>
      <c r="N76" s="3">
        <f>I76*$I$3+J76*$J$3+K76*$K$3+L76*$L$3+M76*$M$3</f>
        <v>160</v>
      </c>
      <c r="O76" s="3">
        <v>0</v>
      </c>
      <c r="P76" s="3">
        <v>0</v>
      </c>
      <c r="Q76" s="3">
        <v>5</v>
      </c>
      <c r="R76" s="3">
        <v>9</v>
      </c>
      <c r="S76" s="3">
        <v>12</v>
      </c>
      <c r="T76" s="3">
        <f>O76*$O$3+P76*$P$3+Q76*$Q$3+R76*$R$3+S76*$S$3</f>
        <v>85</v>
      </c>
      <c r="U76" s="5">
        <f>I76+J76+K76+L76+M76+O76+P76+Q76+R76+S76</f>
        <v>52</v>
      </c>
      <c r="V76" s="4">
        <f>N76+T76</f>
        <v>245</v>
      </c>
      <c r="W76" s="4">
        <v>12</v>
      </c>
      <c r="X76" s="40">
        <v>0</v>
      </c>
    </row>
    <row r="77" spans="1:24" ht="19.5" customHeight="1">
      <c r="A77" s="25">
        <v>13</v>
      </c>
      <c r="B77" s="3" t="s">
        <v>159</v>
      </c>
      <c r="C77" s="3" t="s">
        <v>160</v>
      </c>
      <c r="D77" s="5"/>
      <c r="E77" s="5" t="s">
        <v>7</v>
      </c>
      <c r="F77" s="5" t="s">
        <v>42</v>
      </c>
      <c r="G77" s="5" t="s">
        <v>146</v>
      </c>
      <c r="H77" s="3" t="s">
        <v>161</v>
      </c>
      <c r="I77" s="3">
        <v>0</v>
      </c>
      <c r="J77" s="3">
        <v>2</v>
      </c>
      <c r="K77" s="3">
        <v>6</v>
      </c>
      <c r="L77" s="3">
        <v>15</v>
      </c>
      <c r="M77" s="3">
        <v>3</v>
      </c>
      <c r="N77" s="3">
        <f>I77*$I$3+J77*$J$3+K77*$K$3+L77*$L$3+M77*$M$3</f>
        <v>143</v>
      </c>
      <c r="O77" s="3">
        <v>0</v>
      </c>
      <c r="P77" s="3">
        <v>0</v>
      </c>
      <c r="Q77" s="3">
        <v>8</v>
      </c>
      <c r="R77" s="3">
        <v>6</v>
      </c>
      <c r="S77" s="3">
        <v>12</v>
      </c>
      <c r="T77" s="3">
        <f>O77*$O$3+P77*$P$3+Q77*$Q$3+R77*$R$3+S77*$S$3</f>
        <v>94</v>
      </c>
      <c r="U77" s="5">
        <f>I77+J77+K77+L77+M77+O77+P77+Q77+R77+S77</f>
        <v>52</v>
      </c>
      <c r="V77" s="4">
        <f>N77+T77</f>
        <v>237</v>
      </c>
      <c r="W77" s="4">
        <v>13</v>
      </c>
      <c r="X77" s="40">
        <v>0</v>
      </c>
    </row>
    <row r="78" spans="1:24" ht="19.5" customHeight="1">
      <c r="A78" s="25">
        <v>14</v>
      </c>
      <c r="B78" s="3" t="s">
        <v>167</v>
      </c>
      <c r="C78" s="3" t="s">
        <v>138</v>
      </c>
      <c r="D78" s="5"/>
      <c r="E78" s="5" t="s">
        <v>7</v>
      </c>
      <c r="F78" s="5" t="s">
        <v>42</v>
      </c>
      <c r="G78" s="5" t="s">
        <v>146</v>
      </c>
      <c r="H78" s="3"/>
      <c r="I78" s="3">
        <v>0</v>
      </c>
      <c r="J78" s="3">
        <v>2</v>
      </c>
      <c r="K78" s="3">
        <v>4</v>
      </c>
      <c r="L78" s="3">
        <v>18</v>
      </c>
      <c r="M78" s="3">
        <v>2</v>
      </c>
      <c r="N78" s="3">
        <f>I78*$I$3+J78*$J$3+K78*$K$3+L78*$L$3+M78*$M$3</f>
        <v>142</v>
      </c>
      <c r="O78" s="3">
        <v>0</v>
      </c>
      <c r="P78" s="3">
        <v>0</v>
      </c>
      <c r="Q78" s="3">
        <v>3</v>
      </c>
      <c r="R78" s="3">
        <v>14</v>
      </c>
      <c r="S78" s="3">
        <v>9</v>
      </c>
      <c r="T78" s="3">
        <f>O78*$O$3+P78*$P$3+Q78*$Q$3+R78*$R$3+S78*$S$3</f>
        <v>94</v>
      </c>
      <c r="U78" s="5">
        <f>I78+J78+K78+L78+M78+O78+P78+Q78+R78+S78</f>
        <v>52</v>
      </c>
      <c r="V78" s="4">
        <f>N78+T78</f>
        <v>236</v>
      </c>
      <c r="W78" s="4">
        <v>14</v>
      </c>
      <c r="X78" s="40">
        <v>0</v>
      </c>
    </row>
    <row r="79" spans="1:24" ht="19.5" customHeight="1">
      <c r="A79" s="25">
        <v>15</v>
      </c>
      <c r="B79" s="3" t="s">
        <v>192</v>
      </c>
      <c r="C79" s="3" t="s">
        <v>193</v>
      </c>
      <c r="D79" s="5"/>
      <c r="E79" s="5" t="s">
        <v>7</v>
      </c>
      <c r="F79" s="5" t="s">
        <v>42</v>
      </c>
      <c r="G79" s="5" t="s">
        <v>146</v>
      </c>
      <c r="H79" s="3" t="s">
        <v>194</v>
      </c>
      <c r="I79" s="3">
        <v>2</v>
      </c>
      <c r="J79" s="3">
        <v>1</v>
      </c>
      <c r="K79" s="3">
        <v>6</v>
      </c>
      <c r="L79" s="3">
        <v>15</v>
      </c>
      <c r="M79" s="3">
        <v>2</v>
      </c>
      <c r="N79" s="3">
        <f>I79*$I$3+J79*$J$3+K79*$K$3+L79*$L$3+M79*$M$3</f>
        <v>155</v>
      </c>
      <c r="O79" s="3">
        <v>0</v>
      </c>
      <c r="P79" s="3">
        <v>0</v>
      </c>
      <c r="Q79" s="3">
        <v>2</v>
      </c>
      <c r="R79" s="3">
        <v>13</v>
      </c>
      <c r="S79" s="3">
        <v>11</v>
      </c>
      <c r="T79" s="3">
        <f>O79*$O$3+P79*$P$3+Q79*$Q$3+R79*$R$3+S79*$S$3</f>
        <v>81</v>
      </c>
      <c r="U79" s="5">
        <f>I79+J79+K79+L79+M79+O79+P79+Q79+R79+S79</f>
        <v>52</v>
      </c>
      <c r="V79" s="4">
        <f>N79+T79</f>
        <v>236</v>
      </c>
      <c r="W79" s="4">
        <v>15</v>
      </c>
      <c r="X79" s="40">
        <v>0</v>
      </c>
    </row>
    <row r="80" spans="1:24" ht="19.5" customHeight="1">
      <c r="A80" s="25">
        <v>16</v>
      </c>
      <c r="B80" s="9" t="s">
        <v>320</v>
      </c>
      <c r="C80" s="9" t="s">
        <v>321</v>
      </c>
      <c r="D80" s="5"/>
      <c r="E80" s="15" t="s">
        <v>7</v>
      </c>
      <c r="F80" s="15" t="s">
        <v>42</v>
      </c>
      <c r="G80" s="15" t="s">
        <v>146</v>
      </c>
      <c r="H80" s="3"/>
      <c r="I80" s="3">
        <v>1</v>
      </c>
      <c r="J80" s="3">
        <v>2</v>
      </c>
      <c r="K80" s="3">
        <v>3</v>
      </c>
      <c r="L80" s="3">
        <v>17</v>
      </c>
      <c r="M80" s="3">
        <v>3</v>
      </c>
      <c r="N80" s="3">
        <f>I80*$I$3+J80*$J$3+K80*$K$3+L80*$L$3+M80*$M$3</f>
        <v>140</v>
      </c>
      <c r="O80" s="3">
        <v>0</v>
      </c>
      <c r="P80" s="3">
        <v>1</v>
      </c>
      <c r="Q80" s="3">
        <v>3</v>
      </c>
      <c r="R80" s="3">
        <v>12</v>
      </c>
      <c r="S80" s="3">
        <v>10</v>
      </c>
      <c r="T80" s="3">
        <f>O80*$O$3+P80*$P$3+Q80*$Q$3+R80*$R$3+S80*$S$3</f>
        <v>94</v>
      </c>
      <c r="U80" s="5">
        <f>I80+J80+K80+L80+M80+O80+P80+Q80+R80+S80</f>
        <v>52</v>
      </c>
      <c r="V80" s="4">
        <f>N80+T80</f>
        <v>234</v>
      </c>
      <c r="W80" s="4">
        <v>16</v>
      </c>
      <c r="X80" s="40">
        <v>0</v>
      </c>
    </row>
    <row r="81" spans="1:24" ht="19.5" customHeight="1">
      <c r="A81" s="25">
        <v>17</v>
      </c>
      <c r="B81" s="3" t="s">
        <v>123</v>
      </c>
      <c r="C81" s="3" t="s">
        <v>110</v>
      </c>
      <c r="D81" s="5"/>
      <c r="E81" s="5" t="s">
        <v>7</v>
      </c>
      <c r="F81" s="5" t="s">
        <v>42</v>
      </c>
      <c r="G81" s="5" t="s">
        <v>146</v>
      </c>
      <c r="H81" s="3" t="s">
        <v>17</v>
      </c>
      <c r="I81" s="3">
        <v>0</v>
      </c>
      <c r="J81" s="3">
        <v>5</v>
      </c>
      <c r="K81" s="3">
        <v>8</v>
      </c>
      <c r="L81" s="3">
        <v>8</v>
      </c>
      <c r="M81" s="3">
        <v>5</v>
      </c>
      <c r="N81" s="3">
        <f>I81*$I$3+J81*$J$3+K81*$K$3+L81*$L$3+M81*$M$3</f>
        <v>154</v>
      </c>
      <c r="O81" s="3">
        <v>0</v>
      </c>
      <c r="P81" s="3">
        <v>0</v>
      </c>
      <c r="Q81" s="3">
        <v>1</v>
      </c>
      <c r="R81" s="3">
        <v>12</v>
      </c>
      <c r="S81" s="3">
        <v>13</v>
      </c>
      <c r="T81" s="3">
        <f>O81*$O$3+P81*$P$3+Q81*$Q$3+R81*$R$3+S81*$S$3</f>
        <v>68</v>
      </c>
      <c r="U81" s="5">
        <f>I81+J81+K81+L81+M81+O81+P81+Q81+R81+S81</f>
        <v>52</v>
      </c>
      <c r="V81" s="4">
        <f>N81+T81</f>
        <v>222</v>
      </c>
      <c r="W81" s="4">
        <v>17</v>
      </c>
      <c r="X81" s="40">
        <v>0</v>
      </c>
    </row>
    <row r="82" spans="1:24" ht="19.5" customHeight="1">
      <c r="A82" s="25">
        <v>18</v>
      </c>
      <c r="B82" s="3" t="s">
        <v>123</v>
      </c>
      <c r="C82" s="3" t="s">
        <v>179</v>
      </c>
      <c r="D82" s="5"/>
      <c r="E82" s="5" t="s">
        <v>7</v>
      </c>
      <c r="F82" s="5" t="s">
        <v>42</v>
      </c>
      <c r="G82" s="5" t="s">
        <v>146</v>
      </c>
      <c r="H82" s="3"/>
      <c r="I82" s="3">
        <v>1</v>
      </c>
      <c r="J82" s="3">
        <v>4</v>
      </c>
      <c r="K82" s="3">
        <v>4</v>
      </c>
      <c r="L82" s="3">
        <v>14</v>
      </c>
      <c r="M82" s="3">
        <v>3</v>
      </c>
      <c r="N82" s="3">
        <f>I82*$I$3+J82*$J$3+K82*$K$3+L82*$L$3+M82*$M$3</f>
        <v>153</v>
      </c>
      <c r="O82" s="3">
        <v>0</v>
      </c>
      <c r="P82" s="3">
        <v>0</v>
      </c>
      <c r="Q82" s="3">
        <v>2</v>
      </c>
      <c r="R82" s="3">
        <v>10</v>
      </c>
      <c r="S82" s="3">
        <v>14</v>
      </c>
      <c r="T82" s="3">
        <f>O82*$O$3+P82*$P$3+Q82*$Q$3+R82*$R$3+S82*$S$3</f>
        <v>66</v>
      </c>
      <c r="U82" s="5">
        <f>I82+J82+K82+L82+M82+O82+P82+Q82+R82+S82</f>
        <v>52</v>
      </c>
      <c r="V82" s="4">
        <f>N82+T82</f>
        <v>219</v>
      </c>
      <c r="W82" s="4">
        <v>18</v>
      </c>
      <c r="X82" s="40">
        <v>0</v>
      </c>
    </row>
    <row r="83" spans="1:24" ht="19.5" customHeight="1">
      <c r="A83" s="25">
        <v>19</v>
      </c>
      <c r="B83" s="3" t="s">
        <v>156</v>
      </c>
      <c r="C83" s="3" t="s">
        <v>95</v>
      </c>
      <c r="D83" s="5"/>
      <c r="E83" s="5" t="s">
        <v>7</v>
      </c>
      <c r="F83" s="5" t="s">
        <v>42</v>
      </c>
      <c r="G83" s="5" t="s">
        <v>146</v>
      </c>
      <c r="H83" s="3" t="s">
        <v>194</v>
      </c>
      <c r="I83" s="3">
        <v>2</v>
      </c>
      <c r="J83" s="3">
        <v>2</v>
      </c>
      <c r="K83" s="3">
        <v>6</v>
      </c>
      <c r="L83" s="3">
        <v>10</v>
      </c>
      <c r="M83" s="3">
        <v>6</v>
      </c>
      <c r="N83" s="3">
        <f>I83*$I$3+J83*$J$3+K83*$K$3+L83*$L$3+M83*$M$3</f>
        <v>140</v>
      </c>
      <c r="O83" s="3">
        <v>0</v>
      </c>
      <c r="P83" s="3">
        <v>1</v>
      </c>
      <c r="Q83" s="3">
        <v>1</v>
      </c>
      <c r="R83" s="3">
        <v>12</v>
      </c>
      <c r="S83" s="3">
        <v>12</v>
      </c>
      <c r="T83" s="3">
        <f>O83*$O$3+P83*$P$3+Q83*$Q$3+R83*$R$3+S83*$S$3</f>
        <v>78</v>
      </c>
      <c r="U83" s="5">
        <f>I83+J83+K83+L83+M83+O83+P83+Q83+R83+S83</f>
        <v>52</v>
      </c>
      <c r="V83" s="4">
        <f>N83+T83</f>
        <v>218</v>
      </c>
      <c r="W83" s="4">
        <v>19</v>
      </c>
      <c r="X83" s="40">
        <v>0</v>
      </c>
    </row>
    <row r="84" spans="1:24" ht="19.5" customHeight="1">
      <c r="A84" s="25">
        <v>20</v>
      </c>
      <c r="B84" s="3" t="s">
        <v>188</v>
      </c>
      <c r="C84" s="3" t="s">
        <v>83</v>
      </c>
      <c r="D84" s="5"/>
      <c r="E84" s="5" t="s">
        <v>7</v>
      </c>
      <c r="F84" s="5" t="s">
        <v>42</v>
      </c>
      <c r="G84" s="5" t="s">
        <v>146</v>
      </c>
      <c r="H84" s="3"/>
      <c r="I84" s="3">
        <v>1</v>
      </c>
      <c r="J84" s="3">
        <v>0</v>
      </c>
      <c r="K84" s="3">
        <v>2</v>
      </c>
      <c r="L84" s="3">
        <v>8</v>
      </c>
      <c r="M84" s="3">
        <v>15</v>
      </c>
      <c r="N84" s="3">
        <f>I84*$I$3+J84*$J$3+K84*$K$3+L84*$L$3+M84*$M$3</f>
        <v>67</v>
      </c>
      <c r="O84" s="3">
        <v>0</v>
      </c>
      <c r="P84" s="3">
        <v>1</v>
      </c>
      <c r="Q84" s="3">
        <v>3</v>
      </c>
      <c r="R84" s="3">
        <v>10</v>
      </c>
      <c r="S84" s="3">
        <v>12</v>
      </c>
      <c r="T84" s="3">
        <f>O84*$O$3+P84*$P$3+Q84*$Q$3+R84*$R$3+S84*$S$3</f>
        <v>84</v>
      </c>
      <c r="U84" s="5">
        <f>I84+J84+K84+L84+M84+O84+P84+Q84+R84+S84</f>
        <v>52</v>
      </c>
      <c r="V84" s="4">
        <f>N84+T84</f>
        <v>151</v>
      </c>
      <c r="W84" s="4">
        <v>20</v>
      </c>
      <c r="X84" s="40">
        <v>0</v>
      </c>
    </row>
    <row r="85" spans="1:24" ht="19.5" customHeight="1">
      <c r="A85" s="25">
        <v>21</v>
      </c>
      <c r="B85" s="3" t="s">
        <v>189</v>
      </c>
      <c r="C85" s="3" t="s">
        <v>190</v>
      </c>
      <c r="D85" s="5" t="s">
        <v>191</v>
      </c>
      <c r="E85" s="5" t="s">
        <v>7</v>
      </c>
      <c r="F85" s="5" t="s">
        <v>42</v>
      </c>
      <c r="G85" s="5" t="s">
        <v>146</v>
      </c>
      <c r="H85" s="3"/>
      <c r="I85" s="3">
        <v>0</v>
      </c>
      <c r="J85" s="3">
        <v>3</v>
      </c>
      <c r="K85" s="3">
        <v>2</v>
      </c>
      <c r="L85" s="3">
        <v>12</v>
      </c>
      <c r="M85" s="3">
        <v>9</v>
      </c>
      <c r="N85" s="3">
        <f>I85*$I$3+J85*$J$3+K85*$K$3+L85*$L$3+M85*$M$3</f>
        <v>106</v>
      </c>
      <c r="O85" s="3">
        <v>0</v>
      </c>
      <c r="P85" s="3">
        <v>0</v>
      </c>
      <c r="Q85" s="3">
        <v>0</v>
      </c>
      <c r="R85" s="3">
        <v>3</v>
      </c>
      <c r="S85" s="3">
        <v>23</v>
      </c>
      <c r="T85" s="3">
        <f>O85*$O$3+P85*$P$3+Q85*$Q$3+R85*$R$3+S85*$S$3</f>
        <v>15</v>
      </c>
      <c r="U85" s="5">
        <f>I85+J85+K85+L85+M85+O85+P85+Q85+R85+S85</f>
        <v>52</v>
      </c>
      <c r="V85" s="4">
        <f>N85+T85</f>
        <v>121</v>
      </c>
      <c r="W85" s="4">
        <v>21</v>
      </c>
      <c r="X85" s="40">
        <v>0</v>
      </c>
    </row>
    <row r="86" spans="1:24" ht="19.5" customHeight="1" thickBot="1">
      <c r="A86" s="26">
        <v>22</v>
      </c>
      <c r="B86" s="28" t="s">
        <v>198</v>
      </c>
      <c r="C86" s="28" t="s">
        <v>138</v>
      </c>
      <c r="D86" s="29"/>
      <c r="E86" s="29" t="s">
        <v>7</v>
      </c>
      <c r="F86" s="29" t="s">
        <v>42</v>
      </c>
      <c r="G86" s="29" t="s">
        <v>146</v>
      </c>
      <c r="H86" s="28" t="s">
        <v>199</v>
      </c>
      <c r="I86" s="28">
        <v>0</v>
      </c>
      <c r="J86" s="28">
        <v>2</v>
      </c>
      <c r="K86" s="28">
        <v>3</v>
      </c>
      <c r="L86" s="28">
        <v>6</v>
      </c>
      <c r="M86" s="28">
        <v>15</v>
      </c>
      <c r="N86" s="28">
        <f>I86*$I$3+J86*$J$3+K86*$K$3+L86*$L$3+M86*$M$3</f>
        <v>74</v>
      </c>
      <c r="O86" s="28">
        <v>0</v>
      </c>
      <c r="P86" s="28">
        <v>0</v>
      </c>
      <c r="Q86" s="28">
        <v>1</v>
      </c>
      <c r="R86" s="28">
        <v>2</v>
      </c>
      <c r="S86" s="28">
        <v>23</v>
      </c>
      <c r="T86" s="28">
        <f>O86*$O$3+P86*$P$3+Q86*$Q$3+R86*$R$3+S86*$S$3</f>
        <v>18</v>
      </c>
      <c r="U86" s="29">
        <f>I86+J86+K86+L86+M86+O86+P86+Q86+R86+S86</f>
        <v>52</v>
      </c>
      <c r="V86" s="35">
        <f>N86+T86</f>
        <v>92</v>
      </c>
      <c r="W86" s="35">
        <v>22</v>
      </c>
      <c r="X86" s="41">
        <v>0</v>
      </c>
    </row>
    <row r="87" spans="1:24" ht="19.5" customHeight="1" thickBot="1">
      <c r="A87" s="12"/>
      <c r="B87" s="7"/>
      <c r="C87" s="7"/>
      <c r="D87" s="8"/>
      <c r="E87" s="8"/>
      <c r="F87" s="8"/>
      <c r="G87" s="8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8"/>
      <c r="V87" s="12"/>
      <c r="W87" s="12"/>
      <c r="X87" s="12"/>
    </row>
    <row r="88" spans="1:24" ht="19.5" customHeight="1">
      <c r="A88" s="22">
        <v>1</v>
      </c>
      <c r="B88" s="23" t="s">
        <v>202</v>
      </c>
      <c r="C88" s="23" t="s">
        <v>203</v>
      </c>
      <c r="D88" s="24"/>
      <c r="E88" s="24" t="s">
        <v>20</v>
      </c>
      <c r="F88" s="24" t="s">
        <v>42</v>
      </c>
      <c r="G88" s="24" t="s">
        <v>146</v>
      </c>
      <c r="H88" s="23"/>
      <c r="I88" s="23">
        <v>1</v>
      </c>
      <c r="J88" s="23">
        <v>2</v>
      </c>
      <c r="K88" s="23">
        <v>3</v>
      </c>
      <c r="L88" s="23">
        <v>17</v>
      </c>
      <c r="M88" s="23">
        <v>3</v>
      </c>
      <c r="N88" s="23">
        <f>I88*$I$3+J88*$J$3+K88*$K$3+L88*$L$3+M88*$M$3</f>
        <v>140</v>
      </c>
      <c r="O88" s="23">
        <v>0</v>
      </c>
      <c r="P88" s="23">
        <v>0</v>
      </c>
      <c r="Q88" s="23">
        <v>2</v>
      </c>
      <c r="R88" s="23">
        <v>9</v>
      </c>
      <c r="S88" s="23">
        <v>15</v>
      </c>
      <c r="T88" s="23">
        <f>O88*$O$3+P88*$P$3+Q88*$Q$3+R88*$R$3+S88*$S$3</f>
        <v>61</v>
      </c>
      <c r="U88" s="24">
        <f>I88+J88+K88+L88+M88+O88+P88+Q88+R88+S88</f>
        <v>52</v>
      </c>
      <c r="V88" s="34">
        <f>N88+T88</f>
        <v>201</v>
      </c>
      <c r="W88" s="34">
        <v>1</v>
      </c>
      <c r="X88" s="39">
        <v>30</v>
      </c>
    </row>
    <row r="89" spans="1:24" ht="19.5" customHeight="1">
      <c r="A89" s="25">
        <v>2</v>
      </c>
      <c r="B89" s="3" t="s">
        <v>206</v>
      </c>
      <c r="C89" s="3" t="s">
        <v>134</v>
      </c>
      <c r="D89" s="5" t="s">
        <v>207</v>
      </c>
      <c r="E89" s="5" t="s">
        <v>20</v>
      </c>
      <c r="F89" s="5" t="s">
        <v>42</v>
      </c>
      <c r="G89" s="5" t="s">
        <v>146</v>
      </c>
      <c r="H89" s="3" t="s">
        <v>208</v>
      </c>
      <c r="I89" s="3">
        <v>0</v>
      </c>
      <c r="J89" s="3">
        <v>2</v>
      </c>
      <c r="K89" s="3">
        <v>6</v>
      </c>
      <c r="L89" s="3">
        <v>18</v>
      </c>
      <c r="M89" s="3">
        <v>0</v>
      </c>
      <c r="N89" s="3">
        <f>I89*$I$3+J89*$J$3+K89*$K$3+L89*$L$3+M89*$M$3</f>
        <v>158</v>
      </c>
      <c r="O89" s="3">
        <v>0</v>
      </c>
      <c r="P89" s="3">
        <v>0</v>
      </c>
      <c r="Q89" s="3">
        <v>0</v>
      </c>
      <c r="R89" s="3">
        <v>8</v>
      </c>
      <c r="S89" s="3">
        <v>18</v>
      </c>
      <c r="T89" s="3">
        <f>O89*$O$3+P89*$P$3+Q89*$Q$3+R89*$R$3+S89*$S$3</f>
        <v>40</v>
      </c>
      <c r="U89" s="5">
        <f>I89+J89+K89+L89+M89+O89+P89+Q89+R89+S89</f>
        <v>52</v>
      </c>
      <c r="V89" s="4">
        <f>N89+T89</f>
        <v>198</v>
      </c>
      <c r="W89" s="4">
        <v>2</v>
      </c>
      <c r="X89" s="40">
        <v>27</v>
      </c>
    </row>
    <row r="90" spans="1:24" ht="19.5" customHeight="1">
      <c r="A90" s="25">
        <v>3</v>
      </c>
      <c r="B90" s="3" t="s">
        <v>212</v>
      </c>
      <c r="C90" s="3" t="s">
        <v>213</v>
      </c>
      <c r="D90" s="5"/>
      <c r="E90" s="5" t="s">
        <v>20</v>
      </c>
      <c r="F90" s="5" t="s">
        <v>42</v>
      </c>
      <c r="G90" s="5" t="s">
        <v>146</v>
      </c>
      <c r="H90" s="3" t="s">
        <v>199</v>
      </c>
      <c r="I90" s="3">
        <v>1</v>
      </c>
      <c r="J90" s="3">
        <v>1</v>
      </c>
      <c r="K90" s="3">
        <v>4</v>
      </c>
      <c r="L90" s="3">
        <v>14</v>
      </c>
      <c r="M90" s="3">
        <v>6</v>
      </c>
      <c r="N90" s="3">
        <f>I90*$I$3+J90*$J$3+K90*$K$3+L90*$L$3+M90*$M$3</f>
        <v>123</v>
      </c>
      <c r="O90" s="3">
        <v>0</v>
      </c>
      <c r="P90" s="3">
        <v>0</v>
      </c>
      <c r="Q90" s="3">
        <v>2</v>
      </c>
      <c r="R90" s="3">
        <v>8</v>
      </c>
      <c r="S90" s="3">
        <v>16</v>
      </c>
      <c r="T90" s="3">
        <f>O90*$O$3+P90*$P$3+Q90*$Q$3+R90*$R$3+S90*$S$3</f>
        <v>56</v>
      </c>
      <c r="U90" s="5">
        <f>I90+J90+K90+L90+M90+O90+P90+Q90+R90+S90</f>
        <v>52</v>
      </c>
      <c r="V90" s="4">
        <f>N90+T90</f>
        <v>179</v>
      </c>
      <c r="W90" s="4">
        <v>3</v>
      </c>
      <c r="X90" s="40">
        <v>24</v>
      </c>
    </row>
    <row r="91" spans="1:24" ht="19.5" customHeight="1">
      <c r="A91" s="25">
        <v>4</v>
      </c>
      <c r="B91" s="9" t="s">
        <v>320</v>
      </c>
      <c r="C91" s="9" t="s">
        <v>322</v>
      </c>
      <c r="D91" s="3"/>
      <c r="E91" s="15" t="s">
        <v>20</v>
      </c>
      <c r="F91" s="15" t="s">
        <v>42</v>
      </c>
      <c r="G91" s="15" t="s">
        <v>146</v>
      </c>
      <c r="H91" s="3"/>
      <c r="I91" s="3">
        <v>0</v>
      </c>
      <c r="J91" s="3">
        <v>1</v>
      </c>
      <c r="K91" s="3">
        <v>3</v>
      </c>
      <c r="L91" s="3">
        <v>14</v>
      </c>
      <c r="M91" s="3">
        <v>8</v>
      </c>
      <c r="N91" s="3">
        <f>I91*$I$3+J91*$J$3+K91*$K$3+L91*$L$3+M91*$M$3</f>
        <v>104</v>
      </c>
      <c r="O91" s="3">
        <v>0</v>
      </c>
      <c r="P91" s="3">
        <v>1</v>
      </c>
      <c r="Q91" s="3">
        <v>3</v>
      </c>
      <c r="R91" s="3">
        <v>8</v>
      </c>
      <c r="S91" s="3">
        <v>14</v>
      </c>
      <c r="T91" s="3">
        <f>O91*$O$3+P91*$P$3+Q91*$Q$3+R91*$R$3+S91*$S$3</f>
        <v>74</v>
      </c>
      <c r="U91" s="5">
        <f>I91+J91+K91+L91+M91+O91+P91+Q91+R91+S91</f>
        <v>52</v>
      </c>
      <c r="V91" s="4">
        <f>N91+T91</f>
        <v>178</v>
      </c>
      <c r="W91" s="4">
        <v>4</v>
      </c>
      <c r="X91" s="40">
        <v>21</v>
      </c>
    </row>
    <row r="92" spans="1:24" ht="19.5" customHeight="1">
      <c r="A92" s="25">
        <v>5</v>
      </c>
      <c r="B92" s="3" t="s">
        <v>209</v>
      </c>
      <c r="C92" s="3" t="s">
        <v>210</v>
      </c>
      <c r="D92" s="5" t="s">
        <v>211</v>
      </c>
      <c r="E92" s="5" t="s">
        <v>20</v>
      </c>
      <c r="F92" s="5" t="s">
        <v>42</v>
      </c>
      <c r="G92" s="5" t="s">
        <v>146</v>
      </c>
      <c r="H92" s="3" t="s">
        <v>97</v>
      </c>
      <c r="I92" s="3">
        <v>1</v>
      </c>
      <c r="J92" s="3">
        <v>1</v>
      </c>
      <c r="K92" s="3">
        <v>5</v>
      </c>
      <c r="L92" s="3">
        <v>13</v>
      </c>
      <c r="M92" s="3">
        <v>6</v>
      </c>
      <c r="N92" s="3">
        <f>I92*$I$3+J92*$J$3+K92*$K$3+L92*$L$3+M92*$M$3</f>
        <v>126</v>
      </c>
      <c r="O92" s="3">
        <v>0</v>
      </c>
      <c r="P92" s="3">
        <v>0</v>
      </c>
      <c r="Q92" s="3">
        <v>0</v>
      </c>
      <c r="R92" s="3">
        <v>8</v>
      </c>
      <c r="S92" s="3">
        <v>18</v>
      </c>
      <c r="T92" s="3">
        <f>O92*$O$3+P92*$P$3+Q92*$Q$3+R92*$R$3+S92*$S$3</f>
        <v>40</v>
      </c>
      <c r="U92" s="5">
        <f>I92+J92+K92+L92+M92+O92+P92+Q92+R92+S92</f>
        <v>52</v>
      </c>
      <c r="V92" s="4">
        <f>N92+T92</f>
        <v>166</v>
      </c>
      <c r="W92" s="4">
        <v>5</v>
      </c>
      <c r="X92" s="40">
        <v>18</v>
      </c>
    </row>
    <row r="93" spans="1:24" ht="19.5" customHeight="1" thickBot="1">
      <c r="A93" s="26">
        <v>6</v>
      </c>
      <c r="B93" s="28" t="s">
        <v>204</v>
      </c>
      <c r="C93" s="28" t="s">
        <v>205</v>
      </c>
      <c r="D93" s="29"/>
      <c r="E93" s="29" t="s">
        <v>20</v>
      </c>
      <c r="F93" s="29" t="s">
        <v>42</v>
      </c>
      <c r="G93" s="29" t="s">
        <v>146</v>
      </c>
      <c r="H93" s="28"/>
      <c r="I93" s="28">
        <v>0</v>
      </c>
      <c r="J93" s="28">
        <v>2</v>
      </c>
      <c r="K93" s="28">
        <v>5</v>
      </c>
      <c r="L93" s="28">
        <v>9</v>
      </c>
      <c r="M93" s="28">
        <v>10</v>
      </c>
      <c r="N93" s="28">
        <f>I93*$I$3+J93*$J$3+K93*$K$3+L93*$L$3+M93*$M$3</f>
        <v>105</v>
      </c>
      <c r="O93" s="28">
        <v>0</v>
      </c>
      <c r="P93" s="28">
        <v>0</v>
      </c>
      <c r="Q93" s="28">
        <v>0</v>
      </c>
      <c r="R93" s="28">
        <v>6</v>
      </c>
      <c r="S93" s="28">
        <v>20</v>
      </c>
      <c r="T93" s="28">
        <f>O93*$O$3+P93*$P$3+Q93*$Q$3+R93*$R$3+S93*$S$3</f>
        <v>30</v>
      </c>
      <c r="U93" s="29">
        <f>I93+J93+K93+L93+M93+O93+P93+Q93+R93+S93</f>
        <v>52</v>
      </c>
      <c r="V93" s="35">
        <f>N93+T93</f>
        <v>135</v>
      </c>
      <c r="W93" s="35">
        <v>6</v>
      </c>
      <c r="X93" s="41">
        <v>15</v>
      </c>
    </row>
    <row r="94" spans="1:24" ht="19.5" customHeight="1" thickBot="1">
      <c r="A94" s="12"/>
      <c r="B94" s="13"/>
      <c r="C94" s="13"/>
      <c r="D94" s="7"/>
      <c r="E94" s="14"/>
      <c r="F94" s="14"/>
      <c r="G94" s="14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8"/>
      <c r="V94" s="12"/>
      <c r="W94" s="12"/>
      <c r="X94" s="12"/>
    </row>
    <row r="95" spans="1:24" ht="19.5" customHeight="1">
      <c r="A95" s="22">
        <v>1</v>
      </c>
      <c r="B95" s="23" t="s">
        <v>219</v>
      </c>
      <c r="C95" s="23" t="s">
        <v>221</v>
      </c>
      <c r="D95" s="24" t="s">
        <v>222</v>
      </c>
      <c r="E95" s="33" t="s">
        <v>7</v>
      </c>
      <c r="F95" s="24" t="s">
        <v>80</v>
      </c>
      <c r="G95" s="24" t="s">
        <v>146</v>
      </c>
      <c r="H95" s="23" t="s">
        <v>97</v>
      </c>
      <c r="I95" s="23">
        <v>1</v>
      </c>
      <c r="J95" s="23">
        <v>3</v>
      </c>
      <c r="K95" s="23">
        <v>13</v>
      </c>
      <c r="L95" s="23">
        <v>9</v>
      </c>
      <c r="M95" s="23">
        <v>0</v>
      </c>
      <c r="N95" s="23">
        <f>I95*$I$3+J95*$J$3+K95*$K$3+L95*$L$3+M95*$M$3</f>
        <v>190</v>
      </c>
      <c r="O95" s="23">
        <v>0</v>
      </c>
      <c r="P95" s="23">
        <v>0</v>
      </c>
      <c r="Q95" s="23">
        <v>4</v>
      </c>
      <c r="R95" s="23">
        <v>15</v>
      </c>
      <c r="S95" s="23">
        <v>7</v>
      </c>
      <c r="T95" s="23">
        <f>O95*$O$3+P95*$P$3+Q95*$Q$3+R95*$R$3+S95*$S$3</f>
        <v>107</v>
      </c>
      <c r="U95" s="24">
        <f>I95+J95+K95+L95+M95+O95+P95+Q95+R95+S95</f>
        <v>52</v>
      </c>
      <c r="V95" s="34">
        <f>N95+T95</f>
        <v>297</v>
      </c>
      <c r="W95" s="34">
        <v>1</v>
      </c>
      <c r="X95" s="39">
        <v>30</v>
      </c>
    </row>
    <row r="96" spans="1:24" ht="19.5" customHeight="1">
      <c r="A96" s="25">
        <v>2</v>
      </c>
      <c r="B96" s="9" t="s">
        <v>337</v>
      </c>
      <c r="C96" s="9" t="s">
        <v>179</v>
      </c>
      <c r="D96" s="5"/>
      <c r="E96" s="15" t="s">
        <v>7</v>
      </c>
      <c r="F96" s="15" t="s">
        <v>80</v>
      </c>
      <c r="G96" s="15" t="s">
        <v>146</v>
      </c>
      <c r="H96" s="3"/>
      <c r="I96" s="3">
        <v>2</v>
      </c>
      <c r="J96" s="3">
        <v>5</v>
      </c>
      <c r="K96" s="3">
        <v>5</v>
      </c>
      <c r="L96" s="3">
        <v>13</v>
      </c>
      <c r="M96" s="3">
        <v>1</v>
      </c>
      <c r="N96" s="3">
        <f>I96*$I$3+J96*$J$3+K96*$K$3+L96*$L$3+M96*$M$3</f>
        <v>177</v>
      </c>
      <c r="O96" s="3">
        <v>0</v>
      </c>
      <c r="P96" s="3">
        <v>3</v>
      </c>
      <c r="Q96" s="3">
        <v>3</v>
      </c>
      <c r="R96" s="3">
        <v>12</v>
      </c>
      <c r="S96" s="3">
        <v>8</v>
      </c>
      <c r="T96" s="3">
        <f>O96*$O$3+P96*$P$3+Q96*$Q$3+R96*$R$3+S96*$S$3</f>
        <v>114</v>
      </c>
      <c r="U96" s="5">
        <f>I96+J96+K96+L96+M96+O96+P96+Q96+R96+S96</f>
        <v>52</v>
      </c>
      <c r="V96" s="4">
        <f>N96+T96</f>
        <v>291</v>
      </c>
      <c r="W96" s="4">
        <v>2</v>
      </c>
      <c r="X96" s="40">
        <v>27</v>
      </c>
    </row>
    <row r="97" spans="1:24" ht="19.5" customHeight="1">
      <c r="A97" s="25">
        <v>3</v>
      </c>
      <c r="B97" s="3" t="s">
        <v>219</v>
      </c>
      <c r="C97" s="3" t="s">
        <v>44</v>
      </c>
      <c r="D97" s="5" t="s">
        <v>220</v>
      </c>
      <c r="E97" s="15" t="s">
        <v>7</v>
      </c>
      <c r="F97" s="5" t="s">
        <v>80</v>
      </c>
      <c r="G97" s="5" t="s">
        <v>146</v>
      </c>
      <c r="H97" s="3" t="s">
        <v>97</v>
      </c>
      <c r="I97" s="3">
        <v>0</v>
      </c>
      <c r="J97" s="3">
        <v>2</v>
      </c>
      <c r="K97" s="3">
        <v>10</v>
      </c>
      <c r="L97" s="3">
        <v>14</v>
      </c>
      <c r="M97" s="3">
        <v>0</v>
      </c>
      <c r="N97" s="3">
        <f>I97*$I$3+J97*$J$3+K97*$K$3+L97*$L$3+M97*$M$3</f>
        <v>170</v>
      </c>
      <c r="O97" s="3">
        <v>0</v>
      </c>
      <c r="P97" s="3">
        <v>0</v>
      </c>
      <c r="Q97" s="3">
        <v>1</v>
      </c>
      <c r="R97" s="3">
        <v>14</v>
      </c>
      <c r="S97" s="3">
        <v>11</v>
      </c>
      <c r="T97" s="3">
        <f>O97*$O$3+P97*$P$3+Q97*$Q$3+R97*$R$3+S97*$S$3</f>
        <v>78</v>
      </c>
      <c r="U97" s="5">
        <f>I97+J97+K97+L97+M97+O97+P97+Q97+R97+S97</f>
        <v>52</v>
      </c>
      <c r="V97" s="4">
        <f>N97+T97</f>
        <v>248</v>
      </c>
      <c r="W97" s="4">
        <v>3</v>
      </c>
      <c r="X97" s="40">
        <v>24</v>
      </c>
    </row>
    <row r="98" spans="1:24" ht="19.5" customHeight="1">
      <c r="A98" s="25">
        <v>4</v>
      </c>
      <c r="B98" s="3" t="s">
        <v>217</v>
      </c>
      <c r="C98" s="3" t="s">
        <v>218</v>
      </c>
      <c r="D98" s="5"/>
      <c r="E98" s="5" t="s">
        <v>7</v>
      </c>
      <c r="F98" s="5" t="s">
        <v>80</v>
      </c>
      <c r="G98" s="5" t="s">
        <v>146</v>
      </c>
      <c r="H98" s="3" t="s">
        <v>161</v>
      </c>
      <c r="I98" s="3">
        <v>0</v>
      </c>
      <c r="J98" s="3">
        <v>5</v>
      </c>
      <c r="K98" s="3">
        <v>6</v>
      </c>
      <c r="L98" s="3">
        <v>13</v>
      </c>
      <c r="M98" s="3">
        <v>2</v>
      </c>
      <c r="N98" s="3">
        <f>I98*$I$3+J98*$J$3+K98*$K$3+L98*$L$3+M98*$M$3</f>
        <v>163</v>
      </c>
      <c r="O98" s="3">
        <v>0</v>
      </c>
      <c r="P98" s="3">
        <v>0</v>
      </c>
      <c r="Q98" s="3">
        <v>4</v>
      </c>
      <c r="R98" s="3">
        <v>10</v>
      </c>
      <c r="S98" s="3">
        <v>12</v>
      </c>
      <c r="T98" s="3">
        <f>O98*$O$3+P98*$P$3+Q98*$Q$3+R98*$R$3+S98*$S$3</f>
        <v>82</v>
      </c>
      <c r="U98" s="5">
        <f>I98+J98+K98+L98+M98+O98+P98+Q98+R98+S98</f>
        <v>52</v>
      </c>
      <c r="V98" s="4">
        <f>N98+T98</f>
        <v>245</v>
      </c>
      <c r="W98" s="4">
        <v>4</v>
      </c>
      <c r="X98" s="40">
        <v>21</v>
      </c>
    </row>
    <row r="99" spans="1:24" ht="19.5" customHeight="1">
      <c r="A99" s="25">
        <v>5</v>
      </c>
      <c r="B99" s="3" t="s">
        <v>215</v>
      </c>
      <c r="C99" s="3" t="s">
        <v>110</v>
      </c>
      <c r="D99" s="5" t="s">
        <v>216</v>
      </c>
      <c r="E99" s="5" t="s">
        <v>7</v>
      </c>
      <c r="F99" s="5" t="s">
        <v>80</v>
      </c>
      <c r="G99" s="5" t="s">
        <v>146</v>
      </c>
      <c r="H99" s="3" t="s">
        <v>48</v>
      </c>
      <c r="I99" s="3">
        <v>0</v>
      </c>
      <c r="J99" s="3">
        <v>3</v>
      </c>
      <c r="K99" s="3">
        <v>7</v>
      </c>
      <c r="L99" s="3">
        <v>12</v>
      </c>
      <c r="M99" s="3">
        <v>4</v>
      </c>
      <c r="N99" s="3">
        <f>I99*$I$3+J99*$J$3+K99*$K$3+L99*$L$3+M99*$M$3</f>
        <v>146</v>
      </c>
      <c r="O99" s="3">
        <v>0</v>
      </c>
      <c r="P99" s="3">
        <v>0</v>
      </c>
      <c r="Q99" s="3">
        <v>3</v>
      </c>
      <c r="R99" s="3">
        <v>12</v>
      </c>
      <c r="S99" s="3">
        <v>11</v>
      </c>
      <c r="T99" s="3">
        <f>O99*$O$3+P99*$P$3+Q99*$Q$3+R99*$R$3+S99*$S$3</f>
        <v>84</v>
      </c>
      <c r="U99" s="5">
        <f>I99+J99+K99+L99+M99+O99+P99+Q99+R99+S99</f>
        <v>52</v>
      </c>
      <c r="V99" s="4">
        <f>N99+T99</f>
        <v>230</v>
      </c>
      <c r="W99" s="4">
        <v>5</v>
      </c>
      <c r="X99" s="40">
        <v>18</v>
      </c>
    </row>
    <row r="100" spans="1:24" ht="19.5" customHeight="1" thickBot="1">
      <c r="A100" s="26">
        <v>6</v>
      </c>
      <c r="B100" s="28" t="s">
        <v>214</v>
      </c>
      <c r="C100" s="28" t="s">
        <v>201</v>
      </c>
      <c r="D100" s="29"/>
      <c r="E100" s="29" t="s">
        <v>7</v>
      </c>
      <c r="F100" s="29" t="s">
        <v>80</v>
      </c>
      <c r="G100" s="29" t="s">
        <v>146</v>
      </c>
      <c r="H100" s="28" t="s">
        <v>161</v>
      </c>
      <c r="I100" s="28">
        <v>0</v>
      </c>
      <c r="J100" s="28">
        <v>4</v>
      </c>
      <c r="K100" s="28">
        <v>6</v>
      </c>
      <c r="L100" s="28">
        <v>14</v>
      </c>
      <c r="M100" s="28">
        <v>2</v>
      </c>
      <c r="N100" s="28">
        <f>I100*$I$3+J100*$J$3+K100*$K$3+L100*$L$3+M100*$M$3</f>
        <v>158</v>
      </c>
      <c r="O100" s="28">
        <v>0</v>
      </c>
      <c r="P100" s="28">
        <v>0</v>
      </c>
      <c r="Q100" s="28">
        <v>2</v>
      </c>
      <c r="R100" s="28">
        <v>7</v>
      </c>
      <c r="S100" s="28">
        <v>17</v>
      </c>
      <c r="T100" s="28">
        <f>O100*$O$3+P100*$P$3+Q100*$Q$3+R100*$R$3+S100*$S$3</f>
        <v>51</v>
      </c>
      <c r="U100" s="29">
        <f>I100+J100+K100+L100+M100+O100+P100+Q100+R100+S100</f>
        <v>52</v>
      </c>
      <c r="V100" s="35">
        <f>N100+T100</f>
        <v>209</v>
      </c>
      <c r="W100" s="35">
        <v>6</v>
      </c>
      <c r="X100" s="41">
        <v>15</v>
      </c>
    </row>
    <row r="101" spans="1:24" ht="19.5" customHeight="1" thickBot="1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8"/>
      <c r="V101" s="12"/>
      <c r="W101" s="12"/>
      <c r="X101" s="12"/>
    </row>
    <row r="102" spans="1:24" ht="19.5" customHeight="1">
      <c r="A102" s="22">
        <v>1</v>
      </c>
      <c r="B102" s="23" t="s">
        <v>230</v>
      </c>
      <c r="C102" s="23" t="s">
        <v>231</v>
      </c>
      <c r="D102" s="24" t="s">
        <v>232</v>
      </c>
      <c r="E102" s="24" t="s">
        <v>7</v>
      </c>
      <c r="F102" s="24" t="s">
        <v>42</v>
      </c>
      <c r="G102" s="24" t="s">
        <v>224</v>
      </c>
      <c r="H102" s="23" t="s">
        <v>233</v>
      </c>
      <c r="I102" s="23">
        <v>3</v>
      </c>
      <c r="J102" s="23">
        <v>5</v>
      </c>
      <c r="K102" s="23">
        <v>12</v>
      </c>
      <c r="L102" s="23">
        <v>6</v>
      </c>
      <c r="M102" s="23">
        <v>0</v>
      </c>
      <c r="N102" s="23">
        <f>I102*$I$3+J102*$J$3+K102*$K$3+L102*$L$3+M102*$M$3</f>
        <v>209</v>
      </c>
      <c r="O102" s="23">
        <v>0</v>
      </c>
      <c r="P102" s="23">
        <v>2</v>
      </c>
      <c r="Q102" s="23">
        <v>8</v>
      </c>
      <c r="R102" s="23">
        <v>12</v>
      </c>
      <c r="S102" s="23">
        <v>4</v>
      </c>
      <c r="T102" s="23">
        <f>O102*$O$3+P102*$P$3+Q102*$Q$3+R102*$R$3+S102*$S$3</f>
        <v>144</v>
      </c>
      <c r="U102" s="24">
        <f>I102+J102+K102+L102+M102+O102+P102+Q102+R102+S102</f>
        <v>52</v>
      </c>
      <c r="V102" s="34">
        <f>N102+T102</f>
        <v>353</v>
      </c>
      <c r="W102" s="34">
        <v>1</v>
      </c>
      <c r="X102" s="39">
        <v>30</v>
      </c>
    </row>
    <row r="103" spans="1:24" ht="19.5" customHeight="1">
      <c r="A103" s="25">
        <v>2</v>
      </c>
      <c r="B103" s="3" t="s">
        <v>149</v>
      </c>
      <c r="C103" s="3" t="s">
        <v>180</v>
      </c>
      <c r="D103" s="5"/>
      <c r="E103" s="5" t="s">
        <v>7</v>
      </c>
      <c r="F103" s="5" t="s">
        <v>42</v>
      </c>
      <c r="G103" s="5" t="s">
        <v>224</v>
      </c>
      <c r="H103" s="3"/>
      <c r="I103" s="3">
        <v>0</v>
      </c>
      <c r="J103" s="3">
        <v>9</v>
      </c>
      <c r="K103" s="3">
        <v>12</v>
      </c>
      <c r="L103" s="3">
        <v>3</v>
      </c>
      <c r="M103" s="3">
        <v>2</v>
      </c>
      <c r="N103" s="3">
        <f>I103*$I$3+J103*$J$3+K103*$K$3+L103*$L$3+M103*$M$3</f>
        <v>201</v>
      </c>
      <c r="O103" s="3">
        <v>0</v>
      </c>
      <c r="P103" s="3">
        <v>2</v>
      </c>
      <c r="Q103" s="3">
        <v>12</v>
      </c>
      <c r="R103" s="3">
        <v>7</v>
      </c>
      <c r="S103" s="3">
        <v>5</v>
      </c>
      <c r="T103" s="3">
        <f>O103*$O$3+P103*$P$3+Q103*$Q$3+R103*$R$3+S103*$S$3</f>
        <v>151</v>
      </c>
      <c r="U103" s="5">
        <f>I103+J103+K103+L103+M103+O103+P103+Q103+R103+S103</f>
        <v>52</v>
      </c>
      <c r="V103" s="4">
        <f>N103+T103</f>
        <v>352</v>
      </c>
      <c r="W103" s="4">
        <v>2</v>
      </c>
      <c r="X103" s="40">
        <v>27</v>
      </c>
    </row>
    <row r="104" spans="1:24" ht="19.5" customHeight="1">
      <c r="A104" s="25">
        <v>3</v>
      </c>
      <c r="B104" s="3" t="s">
        <v>234</v>
      </c>
      <c r="C104" s="3" t="s">
        <v>87</v>
      </c>
      <c r="D104" s="5" t="s">
        <v>235</v>
      </c>
      <c r="E104" s="5" t="s">
        <v>7</v>
      </c>
      <c r="F104" s="5" t="s">
        <v>42</v>
      </c>
      <c r="G104" s="5" t="s">
        <v>224</v>
      </c>
      <c r="H104" s="3" t="s">
        <v>208</v>
      </c>
      <c r="I104" s="3">
        <v>1</v>
      </c>
      <c r="J104" s="3">
        <v>8</v>
      </c>
      <c r="K104" s="3">
        <v>10</v>
      </c>
      <c r="L104" s="3">
        <v>7</v>
      </c>
      <c r="M104" s="3">
        <v>0</v>
      </c>
      <c r="N104" s="3">
        <f>I104*$I$3+J104*$J$3+K104*$K$3+L104*$L$3+M104*$M$3</f>
        <v>206</v>
      </c>
      <c r="O104" s="3">
        <v>0</v>
      </c>
      <c r="P104" s="3">
        <v>2</v>
      </c>
      <c r="Q104" s="3">
        <v>4</v>
      </c>
      <c r="R104" s="3">
        <v>17</v>
      </c>
      <c r="S104" s="3">
        <v>3</v>
      </c>
      <c r="T104" s="3">
        <f>O104*$O$3+P104*$P$3+Q104*$Q$3+R104*$R$3+S104*$S$3</f>
        <v>137</v>
      </c>
      <c r="U104" s="5">
        <f>I104+J104+K104+L104+M104+O104+P104+Q104+R104+S104</f>
        <v>52</v>
      </c>
      <c r="V104" s="4">
        <f>N104+T104</f>
        <v>343</v>
      </c>
      <c r="W104" s="4">
        <v>3</v>
      </c>
      <c r="X104" s="40">
        <v>24</v>
      </c>
    </row>
    <row r="105" spans="1:24" ht="19.5" customHeight="1">
      <c r="A105" s="25">
        <v>4</v>
      </c>
      <c r="B105" s="3" t="s">
        <v>225</v>
      </c>
      <c r="C105" s="3" t="s">
        <v>226</v>
      </c>
      <c r="D105" s="5"/>
      <c r="E105" s="5" t="s">
        <v>7</v>
      </c>
      <c r="F105" s="5" t="s">
        <v>42</v>
      </c>
      <c r="G105" s="5" t="s">
        <v>224</v>
      </c>
      <c r="H105" s="3" t="s">
        <v>161</v>
      </c>
      <c r="I105" s="3">
        <v>0</v>
      </c>
      <c r="J105" s="3">
        <v>0</v>
      </c>
      <c r="K105" s="3">
        <v>6</v>
      </c>
      <c r="L105" s="3">
        <v>12</v>
      </c>
      <c r="M105" s="3">
        <v>8</v>
      </c>
      <c r="N105" s="3">
        <f>I105*$I$3+J105*$J$3+K105*$K$3+L105*$L$3+M105*$M$3</f>
        <v>108</v>
      </c>
      <c r="O105" s="3">
        <v>0</v>
      </c>
      <c r="P105" s="3">
        <v>0</v>
      </c>
      <c r="Q105" s="3">
        <v>0</v>
      </c>
      <c r="R105" s="3">
        <v>5</v>
      </c>
      <c r="S105" s="3">
        <v>21</v>
      </c>
      <c r="T105" s="3">
        <f>O105*$O$3+P105*$P$3+Q105*$Q$3+R105*$R$3+S105*$S$3</f>
        <v>25</v>
      </c>
      <c r="U105" s="5">
        <f>I105+J105+K105+L105+M105+O105+P105+Q105+R105+S105</f>
        <v>52</v>
      </c>
      <c r="V105" s="4">
        <f>N105+T105</f>
        <v>133</v>
      </c>
      <c r="W105" s="4">
        <v>4</v>
      </c>
      <c r="X105" s="40">
        <v>21</v>
      </c>
    </row>
    <row r="106" spans="1:24" ht="19.5" customHeight="1" thickBot="1">
      <c r="A106" s="26">
        <v>5</v>
      </c>
      <c r="B106" s="28" t="s">
        <v>227</v>
      </c>
      <c r="C106" s="28" t="s">
        <v>228</v>
      </c>
      <c r="D106" s="29"/>
      <c r="E106" s="29" t="s">
        <v>7</v>
      </c>
      <c r="F106" s="29" t="s">
        <v>42</v>
      </c>
      <c r="G106" s="29" t="s">
        <v>224</v>
      </c>
      <c r="H106" s="28" t="s">
        <v>229</v>
      </c>
      <c r="I106" s="28">
        <v>0</v>
      </c>
      <c r="J106" s="28">
        <v>0</v>
      </c>
      <c r="K106" s="28">
        <v>2</v>
      </c>
      <c r="L106" s="28">
        <v>16</v>
      </c>
      <c r="M106" s="28">
        <v>8</v>
      </c>
      <c r="N106" s="28">
        <f>I106*$I$3+J106*$J$3+K106*$K$3+L106*$L$3+M106*$M$3</f>
        <v>96</v>
      </c>
      <c r="O106" s="28">
        <v>0</v>
      </c>
      <c r="P106" s="28">
        <v>0</v>
      </c>
      <c r="Q106" s="28">
        <v>1</v>
      </c>
      <c r="R106" s="28">
        <v>3</v>
      </c>
      <c r="S106" s="28">
        <v>22</v>
      </c>
      <c r="T106" s="28">
        <f>O106*$O$3+P106*$P$3+Q106*$Q$3+R106*$R$3+S106*$S$3</f>
        <v>23</v>
      </c>
      <c r="U106" s="29">
        <f>I106+J106+K106+L106+M106+O106+P106+Q106+R106+S106</f>
        <v>52</v>
      </c>
      <c r="V106" s="35">
        <f>N106+T106</f>
        <v>119</v>
      </c>
      <c r="W106" s="35">
        <v>5</v>
      </c>
      <c r="X106" s="41">
        <v>18</v>
      </c>
    </row>
    <row r="107" spans="1:24" ht="19.5" customHeight="1" thickBot="1">
      <c r="A107" s="12"/>
      <c r="B107" s="7"/>
      <c r="C107" s="7"/>
      <c r="D107" s="8"/>
      <c r="E107" s="8"/>
      <c r="F107" s="8"/>
      <c r="G107" s="8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8"/>
      <c r="V107" s="12"/>
      <c r="W107" s="12"/>
      <c r="X107" s="12"/>
    </row>
    <row r="108" spans="1:24" ht="19.5" customHeight="1">
      <c r="A108" s="22">
        <v>1</v>
      </c>
      <c r="B108" s="23" t="s">
        <v>237</v>
      </c>
      <c r="C108" s="23" t="s">
        <v>238</v>
      </c>
      <c r="D108" s="24" t="s">
        <v>239</v>
      </c>
      <c r="E108" s="24" t="s">
        <v>20</v>
      </c>
      <c r="F108" s="24" t="s">
        <v>42</v>
      </c>
      <c r="G108" s="24" t="s">
        <v>224</v>
      </c>
      <c r="H108" s="23" t="s">
        <v>111</v>
      </c>
      <c r="I108" s="23">
        <v>2</v>
      </c>
      <c r="J108" s="23">
        <v>4</v>
      </c>
      <c r="K108" s="23">
        <v>7</v>
      </c>
      <c r="L108" s="23">
        <v>12</v>
      </c>
      <c r="M108" s="23">
        <v>1</v>
      </c>
      <c r="N108" s="23">
        <f>I108*$I$3+J108*$J$3+K108*$K$3+L108*$L$3+M108*$M$3</f>
        <v>178</v>
      </c>
      <c r="O108" s="23">
        <v>0</v>
      </c>
      <c r="P108" s="23">
        <v>0</v>
      </c>
      <c r="Q108" s="23">
        <v>3</v>
      </c>
      <c r="R108" s="23">
        <v>13</v>
      </c>
      <c r="S108" s="23">
        <v>10</v>
      </c>
      <c r="T108" s="23">
        <f>O108*$O$3+P108*$P$3+Q108*$Q$3+R108*$R$3+S108*$S$3</f>
        <v>89</v>
      </c>
      <c r="U108" s="24">
        <f>I108+J108+K108+L108+M108+O108+P108+Q108+R108+S108</f>
        <v>52</v>
      </c>
      <c r="V108" s="34">
        <f>N108+T108</f>
        <v>267</v>
      </c>
      <c r="W108" s="34">
        <v>1</v>
      </c>
      <c r="X108" s="39">
        <v>30</v>
      </c>
    </row>
    <row r="109" spans="1:24" ht="19.5" customHeight="1" thickBot="1">
      <c r="A109" s="26">
        <v>2</v>
      </c>
      <c r="B109" s="28" t="s">
        <v>240</v>
      </c>
      <c r="C109" s="28" t="s">
        <v>241</v>
      </c>
      <c r="D109" s="29" t="s">
        <v>242</v>
      </c>
      <c r="E109" s="29" t="s">
        <v>20</v>
      </c>
      <c r="F109" s="29" t="s">
        <v>42</v>
      </c>
      <c r="G109" s="29" t="s">
        <v>224</v>
      </c>
      <c r="H109" s="28"/>
      <c r="I109" s="28">
        <v>0</v>
      </c>
      <c r="J109" s="28">
        <v>0</v>
      </c>
      <c r="K109" s="28">
        <v>7</v>
      </c>
      <c r="L109" s="28">
        <v>14</v>
      </c>
      <c r="M109" s="28">
        <v>5</v>
      </c>
      <c r="N109" s="28">
        <f>I109*$I$3+J109*$J$3+K109*$K$3+L109*$L$3+M109*$M$3</f>
        <v>126</v>
      </c>
      <c r="O109" s="28">
        <v>0</v>
      </c>
      <c r="P109" s="28">
        <v>0</v>
      </c>
      <c r="Q109" s="28">
        <v>1</v>
      </c>
      <c r="R109" s="28">
        <v>10</v>
      </c>
      <c r="S109" s="28">
        <v>15</v>
      </c>
      <c r="T109" s="28">
        <f>O109*$O$3+P109*$P$3+Q109*$Q$3+R109*$R$3+S109*$S$3</f>
        <v>58</v>
      </c>
      <c r="U109" s="29">
        <f>I109+J109+K109+L109+M109+O109+P109+Q109+R109+S109</f>
        <v>52</v>
      </c>
      <c r="V109" s="35">
        <f>N109+T109</f>
        <v>184</v>
      </c>
      <c r="W109" s="35">
        <v>2</v>
      </c>
      <c r="X109" s="41">
        <v>27</v>
      </c>
    </row>
    <row r="110" spans="1:24" ht="19.5" customHeight="1" thickBot="1">
      <c r="A110" s="12"/>
      <c r="B110" s="7"/>
      <c r="C110" s="7"/>
      <c r="D110" s="8"/>
      <c r="E110" s="8"/>
      <c r="F110" s="8"/>
      <c r="G110" s="8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8"/>
      <c r="V110" s="12"/>
      <c r="W110" s="12"/>
      <c r="X110" s="12"/>
    </row>
    <row r="111" spans="1:24" ht="19.5" customHeight="1" thickBot="1">
      <c r="A111" s="19">
        <v>1</v>
      </c>
      <c r="B111" s="30" t="s">
        <v>128</v>
      </c>
      <c r="C111" s="30" t="s">
        <v>186</v>
      </c>
      <c r="D111" s="21"/>
      <c r="E111" s="31" t="s">
        <v>7</v>
      </c>
      <c r="F111" s="31" t="s">
        <v>28</v>
      </c>
      <c r="G111" s="31" t="s">
        <v>224</v>
      </c>
      <c r="H111" s="20"/>
      <c r="I111" s="20">
        <v>0</v>
      </c>
      <c r="J111" s="20">
        <v>5</v>
      </c>
      <c r="K111" s="20">
        <v>8</v>
      </c>
      <c r="L111" s="20">
        <v>10</v>
      </c>
      <c r="M111" s="20">
        <v>3</v>
      </c>
      <c r="N111" s="20">
        <f>I111*$I$3+J111*$J$3+K111*$K$3+L111*$L$3+M111*$M$3</f>
        <v>164</v>
      </c>
      <c r="O111" s="20">
        <v>0</v>
      </c>
      <c r="P111" s="20">
        <v>0</v>
      </c>
      <c r="Q111" s="20">
        <v>4</v>
      </c>
      <c r="R111" s="20">
        <v>11</v>
      </c>
      <c r="S111" s="20">
        <v>11</v>
      </c>
      <c r="T111" s="20">
        <f>O111*$O$3+P111*$P$3+Q111*$Q$3+R111*$R$3+S111*$S$3</f>
        <v>87</v>
      </c>
      <c r="U111" s="21">
        <f>I111+J111+K111+L111+M111+O111+P111+Q111+R111+S111</f>
        <v>52</v>
      </c>
      <c r="V111" s="37">
        <f>N111+T111</f>
        <v>251</v>
      </c>
      <c r="W111" s="37">
        <v>1</v>
      </c>
      <c r="X111" s="38">
        <v>30</v>
      </c>
    </row>
    <row r="112" spans="1:24" ht="19.5" customHeight="1" thickBot="1">
      <c r="A112" s="12"/>
      <c r="B112" s="7"/>
      <c r="C112" s="7"/>
      <c r="D112" s="8"/>
      <c r="E112" s="8"/>
      <c r="F112" s="8"/>
      <c r="G112" s="8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8"/>
      <c r="V112" s="12"/>
      <c r="W112" s="12"/>
      <c r="X112" s="12"/>
    </row>
    <row r="113" spans="1:24" ht="19.5" customHeight="1">
      <c r="A113" s="22">
        <v>1</v>
      </c>
      <c r="B113" s="23" t="s">
        <v>248</v>
      </c>
      <c r="C113" s="23" t="s">
        <v>249</v>
      </c>
      <c r="D113" s="24" t="s">
        <v>250</v>
      </c>
      <c r="E113" s="24" t="s">
        <v>7</v>
      </c>
      <c r="F113" s="24" t="s">
        <v>80</v>
      </c>
      <c r="G113" s="24" t="s">
        <v>224</v>
      </c>
      <c r="H113" s="23" t="s">
        <v>338</v>
      </c>
      <c r="I113" s="23">
        <v>3</v>
      </c>
      <c r="J113" s="23">
        <v>2</v>
      </c>
      <c r="K113" s="23">
        <v>7</v>
      </c>
      <c r="L113" s="23">
        <v>11</v>
      </c>
      <c r="M113" s="23">
        <v>3</v>
      </c>
      <c r="N113" s="23">
        <f>I113*$I$3+J113*$J$3+K113*$K$3+L113*$L$3+M113*$M$3</f>
        <v>164</v>
      </c>
      <c r="O113" s="23">
        <v>0</v>
      </c>
      <c r="P113" s="23">
        <v>1</v>
      </c>
      <c r="Q113" s="23">
        <v>5</v>
      </c>
      <c r="R113" s="23">
        <v>9</v>
      </c>
      <c r="S113" s="23">
        <v>11</v>
      </c>
      <c r="T113" s="23">
        <f>O113*$O$3+P113*$P$3+Q113*$Q$3+R113*$R$3+S113*$S$3</f>
        <v>95</v>
      </c>
      <c r="U113" s="24">
        <f>I113+J113+K113+L113+M113+O113+P113+Q113+R113+S113</f>
        <v>52</v>
      </c>
      <c r="V113" s="34">
        <f>N113+T113</f>
        <v>259</v>
      </c>
      <c r="W113" s="34">
        <v>1</v>
      </c>
      <c r="X113" s="39">
        <v>30</v>
      </c>
    </row>
    <row r="114" spans="1:24" ht="19.5" customHeight="1">
      <c r="A114" s="25">
        <v>2</v>
      </c>
      <c r="B114" s="3" t="s">
        <v>246</v>
      </c>
      <c r="C114" s="3" t="s">
        <v>129</v>
      </c>
      <c r="D114" s="5" t="s">
        <v>247</v>
      </c>
      <c r="E114" s="5" t="s">
        <v>7</v>
      </c>
      <c r="F114" s="5" t="s">
        <v>80</v>
      </c>
      <c r="G114" s="5" t="s">
        <v>224</v>
      </c>
      <c r="H114" s="3" t="s">
        <v>338</v>
      </c>
      <c r="I114" s="3">
        <v>1</v>
      </c>
      <c r="J114" s="3">
        <v>2</v>
      </c>
      <c r="K114" s="3">
        <v>7</v>
      </c>
      <c r="L114" s="3">
        <v>15</v>
      </c>
      <c r="M114" s="3">
        <v>1</v>
      </c>
      <c r="N114" s="3">
        <f>I114*$I$3+J114*$J$3+K114*$K$3+L114*$L$3+M114*$M$3</f>
        <v>162</v>
      </c>
      <c r="O114" s="3">
        <v>0</v>
      </c>
      <c r="P114" s="3">
        <v>0</v>
      </c>
      <c r="Q114" s="3">
        <v>6</v>
      </c>
      <c r="R114" s="3">
        <v>9</v>
      </c>
      <c r="S114" s="3">
        <v>11</v>
      </c>
      <c r="T114" s="3">
        <f>O114*$O$3+P114*$P$3+Q114*$Q$3+R114*$R$3+S114*$S$3</f>
        <v>93</v>
      </c>
      <c r="U114" s="5">
        <f>I114+J114+K114+L114+M114+O114+P114+Q114+R114+S114</f>
        <v>52</v>
      </c>
      <c r="V114" s="4">
        <f>N114+T114</f>
        <v>255</v>
      </c>
      <c r="W114" s="4">
        <v>2</v>
      </c>
      <c r="X114" s="40">
        <v>27</v>
      </c>
    </row>
    <row r="115" spans="1:24" ht="19.5" customHeight="1">
      <c r="A115" s="25">
        <v>3</v>
      </c>
      <c r="B115" s="3" t="s">
        <v>244</v>
      </c>
      <c r="C115" s="3" t="s">
        <v>95</v>
      </c>
      <c r="D115" s="5" t="s">
        <v>236</v>
      </c>
      <c r="E115" s="5" t="s">
        <v>7</v>
      </c>
      <c r="F115" s="5" t="s">
        <v>80</v>
      </c>
      <c r="G115" s="5" t="s">
        <v>224</v>
      </c>
      <c r="H115" s="3" t="s">
        <v>245</v>
      </c>
      <c r="I115" s="3">
        <v>2</v>
      </c>
      <c r="J115" s="3">
        <v>0</v>
      </c>
      <c r="K115" s="3">
        <v>7</v>
      </c>
      <c r="L115" s="3">
        <v>13</v>
      </c>
      <c r="M115" s="3">
        <v>4</v>
      </c>
      <c r="N115" s="3">
        <f>I115*$I$3+J115*$J$3+K115*$K$3+L115*$L$3+M115*$M$3</f>
        <v>143</v>
      </c>
      <c r="O115" s="3">
        <v>0</v>
      </c>
      <c r="P115" s="3">
        <v>0</v>
      </c>
      <c r="Q115" s="3">
        <v>0</v>
      </c>
      <c r="R115" s="3">
        <v>17</v>
      </c>
      <c r="S115" s="3">
        <v>9</v>
      </c>
      <c r="T115" s="3">
        <f>O115*$O$3+P115*$P$3+Q115*$Q$3+R115*$R$3+S115*$S$3</f>
        <v>85</v>
      </c>
      <c r="U115" s="5">
        <f>I115+J115+K115+L115+M115+O115+P115+Q115+R115+S115</f>
        <v>52</v>
      </c>
      <c r="V115" s="4">
        <f>N115+T115</f>
        <v>228</v>
      </c>
      <c r="W115" s="4">
        <v>3</v>
      </c>
      <c r="X115" s="40">
        <v>24</v>
      </c>
    </row>
    <row r="116" spans="1:24" ht="19.5" customHeight="1" thickBot="1">
      <c r="A116" s="26">
        <v>4</v>
      </c>
      <c r="B116" s="28" t="s">
        <v>117</v>
      </c>
      <c r="C116" s="28" t="s">
        <v>243</v>
      </c>
      <c r="D116" s="29"/>
      <c r="E116" s="29" t="s">
        <v>7</v>
      </c>
      <c r="F116" s="29" t="s">
        <v>80</v>
      </c>
      <c r="G116" s="29" t="s">
        <v>224</v>
      </c>
      <c r="H116" s="28"/>
      <c r="I116" s="28">
        <v>0</v>
      </c>
      <c r="J116" s="28">
        <v>2</v>
      </c>
      <c r="K116" s="28">
        <v>7</v>
      </c>
      <c r="L116" s="28">
        <v>12</v>
      </c>
      <c r="M116" s="28">
        <v>5</v>
      </c>
      <c r="N116" s="28">
        <f>I116*$I$3+J116*$J$3+K116*$K$3+L116*$L$3+M116*$M$3</f>
        <v>136</v>
      </c>
      <c r="O116" s="28">
        <v>0</v>
      </c>
      <c r="P116" s="28">
        <v>1</v>
      </c>
      <c r="Q116" s="28">
        <v>2</v>
      </c>
      <c r="R116" s="28">
        <v>9</v>
      </c>
      <c r="S116" s="28">
        <v>14</v>
      </c>
      <c r="T116" s="28">
        <f>O116*$O$3+P116*$P$3+Q116*$Q$3+R116*$R$3+S116*$S$3</f>
        <v>71</v>
      </c>
      <c r="U116" s="29">
        <f>I116+J116+K116+L116+M116+O116+P116+Q116+R116+S116</f>
        <v>52</v>
      </c>
      <c r="V116" s="35">
        <f>N116+T116</f>
        <v>207</v>
      </c>
      <c r="W116" s="35">
        <v>4</v>
      </c>
      <c r="X116" s="41">
        <v>21</v>
      </c>
    </row>
    <row r="117" spans="1:24" ht="19.5" customHeight="1" thickBot="1">
      <c r="A117" s="12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8"/>
      <c r="V117" s="12"/>
      <c r="W117" s="12"/>
      <c r="X117" s="12"/>
    </row>
    <row r="118" spans="1:24" ht="19.5" customHeight="1">
      <c r="A118" s="22">
        <v>1</v>
      </c>
      <c r="B118" s="23" t="s">
        <v>230</v>
      </c>
      <c r="C118" s="23" t="s">
        <v>256</v>
      </c>
      <c r="D118" s="24" t="s">
        <v>257</v>
      </c>
      <c r="E118" s="24" t="s">
        <v>7</v>
      </c>
      <c r="F118" s="24" t="s">
        <v>28</v>
      </c>
      <c r="G118" s="24" t="s">
        <v>252</v>
      </c>
      <c r="H118" s="23" t="s">
        <v>233</v>
      </c>
      <c r="I118" s="23">
        <v>10</v>
      </c>
      <c r="J118" s="23">
        <v>11</v>
      </c>
      <c r="K118" s="23">
        <v>4</v>
      </c>
      <c r="L118" s="23">
        <v>1</v>
      </c>
      <c r="M118" s="23">
        <v>0</v>
      </c>
      <c r="N118" s="23">
        <f>I118*$I$3+J118*$J$3+K118*$K$3+L118*$L$3+M118*$M$3</f>
        <v>257</v>
      </c>
      <c r="O118" s="23">
        <v>3</v>
      </c>
      <c r="P118" s="23">
        <v>5</v>
      </c>
      <c r="Q118" s="23">
        <v>15</v>
      </c>
      <c r="R118" s="23">
        <v>2</v>
      </c>
      <c r="S118" s="23">
        <v>1</v>
      </c>
      <c r="T118" s="23">
        <f>O118*$O$3+P118*$P$3+Q118*$Q$3+R118*$R$3+S118*$S$3</f>
        <v>213</v>
      </c>
      <c r="U118" s="24">
        <f>I118+J118+K118+L118+M118+O118+P118+Q118+R118+S118</f>
        <v>52</v>
      </c>
      <c r="V118" s="34">
        <f>N118+T118</f>
        <v>470</v>
      </c>
      <c r="W118" s="34">
        <v>1</v>
      </c>
      <c r="X118" s="39">
        <v>30</v>
      </c>
    </row>
    <row r="119" spans="1:24" ht="19.5" customHeight="1">
      <c r="A119" s="25">
        <v>2</v>
      </c>
      <c r="B119" s="9" t="s">
        <v>323</v>
      </c>
      <c r="C119" s="9" t="s">
        <v>83</v>
      </c>
      <c r="D119" s="3"/>
      <c r="E119" s="15" t="s">
        <v>7</v>
      </c>
      <c r="F119" s="15" t="s">
        <v>28</v>
      </c>
      <c r="G119" s="15" t="s">
        <v>252</v>
      </c>
      <c r="H119" s="16" t="s">
        <v>339</v>
      </c>
      <c r="I119" s="3">
        <v>3</v>
      </c>
      <c r="J119" s="3">
        <v>4</v>
      </c>
      <c r="K119" s="3">
        <v>16</v>
      </c>
      <c r="L119" s="3">
        <v>3</v>
      </c>
      <c r="M119" s="3">
        <v>0</v>
      </c>
      <c r="N119" s="3">
        <f>I119*$I$3+J119*$J$3+K119*$K$3+L119*$L$3+M119*$M$3</f>
        <v>216</v>
      </c>
      <c r="O119" s="3">
        <v>1</v>
      </c>
      <c r="P119" s="3">
        <v>0</v>
      </c>
      <c r="Q119" s="3">
        <v>9</v>
      </c>
      <c r="R119" s="3">
        <v>14</v>
      </c>
      <c r="S119" s="3">
        <v>2</v>
      </c>
      <c r="T119" s="3">
        <f>O119*$O$3+P119*$P$3+Q119*$Q$3+R119*$R$3+S119*$S$3</f>
        <v>153</v>
      </c>
      <c r="U119" s="5">
        <f>I119+J119+K119+L119+M119+O119+P119+Q119+R119+S119</f>
        <v>52</v>
      </c>
      <c r="V119" s="4">
        <f>N119+T119</f>
        <v>369</v>
      </c>
      <c r="W119" s="4">
        <v>2</v>
      </c>
      <c r="X119" s="40">
        <v>27</v>
      </c>
    </row>
    <row r="120" spans="1:24" ht="19.5" customHeight="1">
      <c r="A120" s="25">
        <v>3</v>
      </c>
      <c r="B120" s="3" t="s">
        <v>258</v>
      </c>
      <c r="C120" s="3" t="s">
        <v>259</v>
      </c>
      <c r="D120" s="5"/>
      <c r="E120" s="5" t="s">
        <v>7</v>
      </c>
      <c r="F120" s="5" t="s">
        <v>28</v>
      </c>
      <c r="G120" s="5" t="s">
        <v>252</v>
      </c>
      <c r="H120" s="3" t="s">
        <v>161</v>
      </c>
      <c r="I120" s="3">
        <v>1</v>
      </c>
      <c r="J120" s="3">
        <v>2</v>
      </c>
      <c r="K120" s="3">
        <v>13</v>
      </c>
      <c r="L120" s="3">
        <v>5</v>
      </c>
      <c r="M120" s="3">
        <v>5</v>
      </c>
      <c r="N120" s="3">
        <f>I120*$I$3+J120*$J$3+K120*$K$3+L120*$L$3+M120*$M$3</f>
        <v>160</v>
      </c>
      <c r="O120" s="3">
        <v>0</v>
      </c>
      <c r="P120" s="3">
        <v>0</v>
      </c>
      <c r="Q120" s="3">
        <v>6</v>
      </c>
      <c r="R120" s="3">
        <v>14</v>
      </c>
      <c r="S120" s="3">
        <v>6</v>
      </c>
      <c r="T120" s="3">
        <f>O120*$O$3+P120*$P$3+Q120*$Q$3+R120*$R$3+S120*$S$3</f>
        <v>118</v>
      </c>
      <c r="U120" s="5">
        <f>I120+J120+K120+L120+M120+O120+P120+Q120+R120+S120</f>
        <v>52</v>
      </c>
      <c r="V120" s="4">
        <f>N120+T120</f>
        <v>278</v>
      </c>
      <c r="W120" s="4">
        <v>3</v>
      </c>
      <c r="X120" s="40">
        <v>24</v>
      </c>
    </row>
    <row r="121" spans="1:24" ht="19.5" customHeight="1">
      <c r="A121" s="25">
        <v>4</v>
      </c>
      <c r="B121" s="9" t="s">
        <v>317</v>
      </c>
      <c r="C121" s="3" t="s">
        <v>12</v>
      </c>
      <c r="D121" s="5"/>
      <c r="E121" s="5" t="s">
        <v>7</v>
      </c>
      <c r="F121" s="5" t="s">
        <v>28</v>
      </c>
      <c r="G121" s="5" t="s">
        <v>252</v>
      </c>
      <c r="H121" s="3"/>
      <c r="I121" s="3">
        <v>0</v>
      </c>
      <c r="J121" s="3">
        <v>1</v>
      </c>
      <c r="K121" s="3">
        <v>9</v>
      </c>
      <c r="L121" s="3">
        <v>12</v>
      </c>
      <c r="M121" s="3">
        <v>4</v>
      </c>
      <c r="N121" s="3">
        <f>I121*$I$3+J121*$J$3+K121*$K$3+L121*$L$3+M121*$M$3</f>
        <v>142</v>
      </c>
      <c r="O121" s="3">
        <v>1</v>
      </c>
      <c r="P121" s="3">
        <v>1</v>
      </c>
      <c r="Q121" s="3">
        <v>3</v>
      </c>
      <c r="R121" s="3">
        <v>11</v>
      </c>
      <c r="S121" s="3">
        <v>10</v>
      </c>
      <c r="T121" s="3">
        <f>O121*$O$3+P121*$P$3+Q121*$Q$3+R121*$R$3+S121*$S$3</f>
        <v>100</v>
      </c>
      <c r="U121" s="5">
        <f>I121+J121+K121+L121+M121+O121+P121+Q121+R121+S121</f>
        <v>52</v>
      </c>
      <c r="V121" s="4">
        <f>N121+T121</f>
        <v>242</v>
      </c>
      <c r="W121" s="4">
        <v>4</v>
      </c>
      <c r="X121" s="40">
        <v>21</v>
      </c>
    </row>
    <row r="122" spans="1:24" ht="19.5" customHeight="1">
      <c r="A122" s="25">
        <v>5</v>
      </c>
      <c r="B122" s="3" t="s">
        <v>340</v>
      </c>
      <c r="C122" s="3" t="s">
        <v>341</v>
      </c>
      <c r="D122" s="5"/>
      <c r="E122" s="5" t="s">
        <v>7</v>
      </c>
      <c r="F122" s="5" t="s">
        <v>28</v>
      </c>
      <c r="G122" s="5" t="s">
        <v>252</v>
      </c>
      <c r="H122" s="3"/>
      <c r="I122" s="3">
        <v>0</v>
      </c>
      <c r="J122" s="3">
        <v>2</v>
      </c>
      <c r="K122" s="3">
        <v>2</v>
      </c>
      <c r="L122" s="3">
        <v>15</v>
      </c>
      <c r="M122" s="3">
        <v>7</v>
      </c>
      <c r="N122" s="3">
        <f>I122*$I$3+J122*$J$3+K122*$K$3+L122*$L$3+M122*$M$3</f>
        <v>111</v>
      </c>
      <c r="O122" s="3">
        <v>0</v>
      </c>
      <c r="P122" s="3">
        <v>0</v>
      </c>
      <c r="Q122" s="3">
        <v>3</v>
      </c>
      <c r="R122" s="3">
        <v>12</v>
      </c>
      <c r="S122" s="3">
        <v>11</v>
      </c>
      <c r="T122" s="3">
        <f>O122*$O$3+P122*$P$3+Q122*$Q$3+R122*$R$3+S122*$S$3</f>
        <v>84</v>
      </c>
      <c r="U122" s="5">
        <f>I122+J122+K122+L122+M122+O122+P122+Q122+R122+S122</f>
        <v>52</v>
      </c>
      <c r="V122" s="4">
        <f>N122+T122</f>
        <v>195</v>
      </c>
      <c r="W122" s="4">
        <v>5</v>
      </c>
      <c r="X122" s="40">
        <v>18</v>
      </c>
    </row>
    <row r="123" spans="1:24" ht="19.5" customHeight="1" thickBot="1">
      <c r="A123" s="26">
        <v>6</v>
      </c>
      <c r="B123" s="27" t="s">
        <v>342</v>
      </c>
      <c r="C123" s="28" t="s">
        <v>343</v>
      </c>
      <c r="D123" s="29"/>
      <c r="E123" s="29" t="s">
        <v>7</v>
      </c>
      <c r="F123" s="29" t="s">
        <v>28</v>
      </c>
      <c r="G123" s="29" t="s">
        <v>252</v>
      </c>
      <c r="H123" s="28"/>
      <c r="I123" s="28">
        <v>0</v>
      </c>
      <c r="J123" s="28">
        <v>1</v>
      </c>
      <c r="K123" s="28">
        <v>5</v>
      </c>
      <c r="L123" s="28">
        <v>13</v>
      </c>
      <c r="M123" s="28">
        <v>7</v>
      </c>
      <c r="N123" s="28">
        <f>I123*$I$3+J123*$J$3+K123*$K$3+L123*$L$3+M123*$M$3</f>
        <v>115</v>
      </c>
      <c r="O123" s="28">
        <v>0</v>
      </c>
      <c r="P123" s="28">
        <v>1</v>
      </c>
      <c r="Q123" s="28">
        <v>1</v>
      </c>
      <c r="R123" s="28">
        <v>5</v>
      </c>
      <c r="S123" s="28">
        <v>19</v>
      </c>
      <c r="T123" s="28">
        <f>O123*$O$3+P123*$P$3+Q123*$Q$3+R123*$R$3+S123*$S$3</f>
        <v>43</v>
      </c>
      <c r="U123" s="29">
        <f>I123+J123+K123+L123+M123+O123+P123+Q123+R123+S123</f>
        <v>52</v>
      </c>
      <c r="V123" s="35">
        <f>N123+T123</f>
        <v>158</v>
      </c>
      <c r="W123" s="35">
        <v>6</v>
      </c>
      <c r="X123" s="41">
        <v>15</v>
      </c>
    </row>
    <row r="124" spans="1:24" ht="19.5" customHeight="1" thickBot="1">
      <c r="A124" s="12"/>
      <c r="B124" s="13"/>
      <c r="C124" s="7"/>
      <c r="D124" s="8"/>
      <c r="E124" s="8"/>
      <c r="F124" s="8"/>
      <c r="G124" s="8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8"/>
      <c r="V124" s="12"/>
      <c r="W124" s="12"/>
      <c r="X124" s="12"/>
    </row>
    <row r="125" spans="1:24" ht="19.5" customHeight="1">
      <c r="A125" s="22">
        <v>1</v>
      </c>
      <c r="B125" s="23" t="s">
        <v>260</v>
      </c>
      <c r="C125" s="23" t="s">
        <v>261</v>
      </c>
      <c r="D125" s="24"/>
      <c r="E125" s="24" t="s">
        <v>20</v>
      </c>
      <c r="F125" s="24" t="s">
        <v>28</v>
      </c>
      <c r="G125" s="24" t="s">
        <v>252</v>
      </c>
      <c r="H125" s="23" t="s">
        <v>161</v>
      </c>
      <c r="I125" s="23">
        <v>0</v>
      </c>
      <c r="J125" s="23">
        <v>2</v>
      </c>
      <c r="K125" s="23">
        <v>0</v>
      </c>
      <c r="L125" s="23">
        <v>18</v>
      </c>
      <c r="M125" s="23">
        <v>6</v>
      </c>
      <c r="N125" s="23">
        <f>I125*$I$3+J125*$J$3+K125*$K$3+L125*$L$3+M125*$M$3</f>
        <v>110</v>
      </c>
      <c r="O125" s="23">
        <v>0</v>
      </c>
      <c r="P125" s="23">
        <v>0</v>
      </c>
      <c r="Q125" s="23">
        <v>4</v>
      </c>
      <c r="R125" s="23">
        <v>6</v>
      </c>
      <c r="S125" s="23">
        <v>16</v>
      </c>
      <c r="T125" s="23">
        <f>O125*$O$3+P125*$P$3+Q125*$Q$3+R125*$R$3+S125*$S$3</f>
        <v>62</v>
      </c>
      <c r="U125" s="24">
        <f>I125+J125+K125+L125+M125+O125+P125+Q125+R125+S125</f>
        <v>52</v>
      </c>
      <c r="V125" s="34">
        <f>N125+T125</f>
        <v>172</v>
      </c>
      <c r="W125" s="34">
        <v>1</v>
      </c>
      <c r="X125" s="39">
        <v>30</v>
      </c>
    </row>
    <row r="126" spans="1:24" ht="19.5" customHeight="1" thickBot="1">
      <c r="A126" s="26">
        <v>2</v>
      </c>
      <c r="B126" s="28" t="s">
        <v>260</v>
      </c>
      <c r="C126" s="28" t="s">
        <v>262</v>
      </c>
      <c r="D126" s="29"/>
      <c r="E126" s="29" t="s">
        <v>20</v>
      </c>
      <c r="F126" s="29" t="s">
        <v>28</v>
      </c>
      <c r="G126" s="29" t="s">
        <v>252</v>
      </c>
      <c r="H126" s="28" t="s">
        <v>161</v>
      </c>
      <c r="I126" s="28">
        <v>1</v>
      </c>
      <c r="J126" s="28">
        <v>0</v>
      </c>
      <c r="K126" s="28">
        <v>4</v>
      </c>
      <c r="L126" s="28">
        <v>13</v>
      </c>
      <c r="M126" s="28">
        <v>8</v>
      </c>
      <c r="N126" s="28">
        <f>I126*$I$3+J126*$J$3+K126*$K$3+L126*$L$3+M126*$M$3</f>
        <v>108</v>
      </c>
      <c r="O126" s="28">
        <v>0</v>
      </c>
      <c r="P126" s="28">
        <v>0</v>
      </c>
      <c r="Q126" s="28">
        <v>1</v>
      </c>
      <c r="R126" s="28">
        <v>8</v>
      </c>
      <c r="S126" s="28">
        <v>17</v>
      </c>
      <c r="T126" s="28">
        <f>O126*$O$3+P126*$P$3+Q126*$Q$3+R126*$R$3+S126*$S$3</f>
        <v>48</v>
      </c>
      <c r="U126" s="29">
        <f>I126+J126+K126+L126+M126+O126+P126+Q126+R126+S126</f>
        <v>52</v>
      </c>
      <c r="V126" s="35">
        <f>N126+T126</f>
        <v>156</v>
      </c>
      <c r="W126" s="35">
        <v>2</v>
      </c>
      <c r="X126" s="41">
        <v>27</v>
      </c>
    </row>
    <row r="127" spans="1:24" ht="19.5" customHeight="1" thickBot="1">
      <c r="A127" s="12"/>
      <c r="B127" s="13"/>
      <c r="C127" s="13"/>
      <c r="D127" s="7"/>
      <c r="E127" s="14"/>
      <c r="F127" s="14"/>
      <c r="G127" s="14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8"/>
      <c r="V127" s="12"/>
      <c r="W127" s="12"/>
      <c r="X127" s="12"/>
    </row>
    <row r="128" spans="1:24" ht="19.5" customHeight="1">
      <c r="A128" s="22">
        <v>1</v>
      </c>
      <c r="B128" s="23" t="s">
        <v>128</v>
      </c>
      <c r="C128" s="23" t="s">
        <v>44</v>
      </c>
      <c r="D128" s="24"/>
      <c r="E128" s="24" t="s">
        <v>7</v>
      </c>
      <c r="F128" s="24" t="s">
        <v>42</v>
      </c>
      <c r="G128" s="24" t="s">
        <v>252</v>
      </c>
      <c r="H128" s="23" t="s">
        <v>17</v>
      </c>
      <c r="I128" s="23">
        <v>3</v>
      </c>
      <c r="J128" s="23">
        <v>10</v>
      </c>
      <c r="K128" s="23">
        <v>8</v>
      </c>
      <c r="L128" s="23">
        <v>2</v>
      </c>
      <c r="M128" s="23">
        <v>3</v>
      </c>
      <c r="N128" s="23">
        <f>I128*$I$3+J128*$J$3+K128*$K$3+L128*$L$3+M128*$M$3</f>
        <v>207</v>
      </c>
      <c r="O128" s="23">
        <v>0</v>
      </c>
      <c r="P128" s="23">
        <v>13</v>
      </c>
      <c r="Q128" s="23">
        <v>9</v>
      </c>
      <c r="R128" s="23">
        <v>2</v>
      </c>
      <c r="S128" s="23">
        <v>2</v>
      </c>
      <c r="T128" s="23">
        <f>O128*$O$3+P128*$P$3+Q128*$Q$3+R128*$R$3+S128*$S$3</f>
        <v>212</v>
      </c>
      <c r="U128" s="24">
        <f>I128+J128+K128+L128+M128+O128+P128+Q128+R128+S128</f>
        <v>52</v>
      </c>
      <c r="V128" s="34">
        <f>N128+T128</f>
        <v>419</v>
      </c>
      <c r="W128" s="34">
        <v>1</v>
      </c>
      <c r="X128" s="39">
        <v>30</v>
      </c>
    </row>
    <row r="129" spans="1:24" ht="19.5" customHeight="1">
      <c r="A129" s="25">
        <v>2</v>
      </c>
      <c r="B129" s="3" t="s">
        <v>270</v>
      </c>
      <c r="C129" s="3" t="s">
        <v>271</v>
      </c>
      <c r="D129" s="5" t="s">
        <v>272</v>
      </c>
      <c r="E129" s="5" t="s">
        <v>7</v>
      </c>
      <c r="F129" s="5" t="s">
        <v>42</v>
      </c>
      <c r="G129" s="5" t="s">
        <v>252</v>
      </c>
      <c r="H129" s="3" t="s">
        <v>273</v>
      </c>
      <c r="I129" s="3">
        <v>2</v>
      </c>
      <c r="J129" s="3">
        <v>8</v>
      </c>
      <c r="K129" s="3">
        <v>15</v>
      </c>
      <c r="L129" s="3">
        <v>1</v>
      </c>
      <c r="M129" s="3">
        <v>0</v>
      </c>
      <c r="N129" s="3">
        <f>I129*$I$3+J129*$J$3+K129*$K$3+L129*$L$3+M129*$M$3</f>
        <v>227</v>
      </c>
      <c r="O129" s="3">
        <v>0</v>
      </c>
      <c r="P129" s="3">
        <v>0</v>
      </c>
      <c r="Q129" s="3">
        <v>12</v>
      </c>
      <c r="R129" s="3">
        <v>13</v>
      </c>
      <c r="S129" s="3">
        <v>1</v>
      </c>
      <c r="T129" s="3">
        <f>O129*$O$3+P129*$P$3+Q129*$Q$3+R129*$R$3+S129*$S$3</f>
        <v>161</v>
      </c>
      <c r="U129" s="5">
        <f>I129+J129+K129+L129+M129+O129+P129+Q129+R129+S129</f>
        <v>52</v>
      </c>
      <c r="V129" s="4">
        <f>N129+T129</f>
        <v>388</v>
      </c>
      <c r="W129" s="4">
        <v>2</v>
      </c>
      <c r="X129" s="40">
        <v>27</v>
      </c>
    </row>
    <row r="130" spans="1:24" ht="19.5" customHeight="1">
      <c r="A130" s="25">
        <v>3</v>
      </c>
      <c r="B130" s="3" t="s">
        <v>254</v>
      </c>
      <c r="C130" s="3" t="s">
        <v>288</v>
      </c>
      <c r="D130" s="5" t="s">
        <v>289</v>
      </c>
      <c r="E130" s="5" t="s">
        <v>7</v>
      </c>
      <c r="F130" s="5" t="s">
        <v>42</v>
      </c>
      <c r="G130" s="5" t="s">
        <v>252</v>
      </c>
      <c r="H130" s="3" t="s">
        <v>10</v>
      </c>
      <c r="I130" s="3">
        <v>4</v>
      </c>
      <c r="J130" s="3">
        <v>5</v>
      </c>
      <c r="K130" s="3">
        <v>13</v>
      </c>
      <c r="L130" s="3">
        <v>4</v>
      </c>
      <c r="M130" s="3">
        <v>0</v>
      </c>
      <c r="N130" s="3">
        <f>I130*$I$3+J130*$J$3+K130*$K$3+L130*$L$3+M130*$M$3</f>
        <v>218</v>
      </c>
      <c r="O130" s="3">
        <v>1</v>
      </c>
      <c r="P130" s="3">
        <v>1</v>
      </c>
      <c r="Q130" s="3">
        <v>8</v>
      </c>
      <c r="R130" s="3">
        <v>15</v>
      </c>
      <c r="S130" s="3">
        <v>1</v>
      </c>
      <c r="T130" s="3">
        <f>O130*$O$3+P130*$P$3+Q130*$Q$3+R130*$R$3+S130*$S$3</f>
        <v>160</v>
      </c>
      <c r="U130" s="5">
        <f>I130+J130+K130+L130+M130+O130+P130+Q130+R130+S130</f>
        <v>52</v>
      </c>
      <c r="V130" s="4">
        <f>N130+T130</f>
        <v>378</v>
      </c>
      <c r="W130" s="4">
        <v>3</v>
      </c>
      <c r="X130" s="40">
        <v>24</v>
      </c>
    </row>
    <row r="131" spans="1:24" ht="19.5" customHeight="1">
      <c r="A131" s="25">
        <v>4</v>
      </c>
      <c r="B131" s="3" t="s">
        <v>266</v>
      </c>
      <c r="C131" s="3" t="s">
        <v>267</v>
      </c>
      <c r="D131" s="5" t="s">
        <v>268</v>
      </c>
      <c r="E131" s="5" t="s">
        <v>7</v>
      </c>
      <c r="F131" s="5" t="s">
        <v>42</v>
      </c>
      <c r="G131" s="5" t="s">
        <v>252</v>
      </c>
      <c r="H131" s="3" t="s">
        <v>269</v>
      </c>
      <c r="I131" s="3">
        <v>5</v>
      </c>
      <c r="J131" s="3">
        <v>7</v>
      </c>
      <c r="K131" s="3">
        <v>7</v>
      </c>
      <c r="L131" s="3">
        <v>6</v>
      </c>
      <c r="M131" s="3">
        <v>1</v>
      </c>
      <c r="N131" s="3">
        <f>I131*$I$3+J131*$J$3+K131*$K$3+L131*$L$3+M131*$M$3</f>
        <v>211</v>
      </c>
      <c r="O131" s="3">
        <v>0</v>
      </c>
      <c r="P131" s="3">
        <v>1</v>
      </c>
      <c r="Q131" s="3">
        <v>12</v>
      </c>
      <c r="R131" s="3">
        <v>11</v>
      </c>
      <c r="S131" s="3">
        <v>2</v>
      </c>
      <c r="T131" s="3">
        <f>O131*$O$3+P131*$P$3+Q131*$Q$3+R131*$R$3+S131*$S$3</f>
        <v>161</v>
      </c>
      <c r="U131" s="5">
        <f>I131+J131+K131+L131+M131+O131+P131+Q131+R131+S131</f>
        <v>52</v>
      </c>
      <c r="V131" s="4">
        <f>N131+T131</f>
        <v>372</v>
      </c>
      <c r="W131" s="4">
        <v>4</v>
      </c>
      <c r="X131" s="40">
        <v>21</v>
      </c>
    </row>
    <row r="132" spans="1:24" ht="19.5" customHeight="1">
      <c r="A132" s="25">
        <v>5</v>
      </c>
      <c r="B132" s="3" t="s">
        <v>263</v>
      </c>
      <c r="C132" s="3" t="s">
        <v>50</v>
      </c>
      <c r="D132" s="5" t="s">
        <v>264</v>
      </c>
      <c r="E132" s="5" t="s">
        <v>7</v>
      </c>
      <c r="F132" s="5" t="s">
        <v>42</v>
      </c>
      <c r="G132" s="5" t="s">
        <v>252</v>
      </c>
      <c r="H132" s="3" t="s">
        <v>265</v>
      </c>
      <c r="I132" s="3">
        <v>1</v>
      </c>
      <c r="J132" s="3">
        <v>6</v>
      </c>
      <c r="K132" s="3">
        <v>16</v>
      </c>
      <c r="L132" s="3">
        <v>3</v>
      </c>
      <c r="M132" s="3">
        <v>0</v>
      </c>
      <c r="N132" s="3">
        <f>I132*$I$3+J132*$J$3+K132*$K$3+L132*$L$3+M132*$M$3</f>
        <v>214</v>
      </c>
      <c r="O132" s="3">
        <v>1</v>
      </c>
      <c r="P132" s="3">
        <v>2</v>
      </c>
      <c r="Q132" s="3">
        <v>9</v>
      </c>
      <c r="R132" s="3">
        <v>11</v>
      </c>
      <c r="S132" s="3">
        <v>3</v>
      </c>
      <c r="T132" s="3">
        <f>O132*$O$3+P132*$P$3+Q132*$Q$3+R132*$R$3+S132*$S$3</f>
        <v>158</v>
      </c>
      <c r="U132" s="5">
        <f>I132+J132+K132+L132+M132+O132+P132+Q132+R132+S132</f>
        <v>52</v>
      </c>
      <c r="V132" s="4">
        <f>N132+T132</f>
        <v>372</v>
      </c>
      <c r="W132" s="4">
        <v>5</v>
      </c>
      <c r="X132" s="40">
        <v>18</v>
      </c>
    </row>
    <row r="133" spans="1:24" ht="19.5" customHeight="1">
      <c r="A133" s="25">
        <v>6</v>
      </c>
      <c r="B133" s="3" t="s">
        <v>281</v>
      </c>
      <c r="C133" s="3" t="s">
        <v>186</v>
      </c>
      <c r="D133" s="5" t="s">
        <v>282</v>
      </c>
      <c r="E133" s="5" t="s">
        <v>7</v>
      </c>
      <c r="F133" s="5" t="s">
        <v>42</v>
      </c>
      <c r="G133" s="5" t="s">
        <v>252</v>
      </c>
      <c r="H133" s="3" t="s">
        <v>208</v>
      </c>
      <c r="I133" s="3">
        <v>0</v>
      </c>
      <c r="J133" s="3">
        <v>8</v>
      </c>
      <c r="K133" s="3">
        <v>14</v>
      </c>
      <c r="L133" s="3">
        <v>3</v>
      </c>
      <c r="M133" s="3">
        <v>1</v>
      </c>
      <c r="N133" s="3">
        <f>I133*$I$3+J133*$J$3+K133*$K$3+L133*$L$3+M133*$M$3</f>
        <v>207</v>
      </c>
      <c r="O133" s="3">
        <v>0</v>
      </c>
      <c r="P133" s="3">
        <v>1</v>
      </c>
      <c r="Q133" s="3">
        <v>10</v>
      </c>
      <c r="R133" s="3">
        <v>12</v>
      </c>
      <c r="S133" s="3">
        <v>3</v>
      </c>
      <c r="T133" s="3">
        <f>O133*$O$3+P133*$P$3+Q133*$Q$3+R133*$R$3+S133*$S$3</f>
        <v>150</v>
      </c>
      <c r="U133" s="5">
        <f>I133+J133+K133+L133+M133+O133+P133+Q133+R133+S133</f>
        <v>52</v>
      </c>
      <c r="V133" s="4">
        <f>N133+T133</f>
        <v>357</v>
      </c>
      <c r="W133" s="4">
        <v>6</v>
      </c>
      <c r="X133" s="40">
        <v>15</v>
      </c>
    </row>
    <row r="134" spans="1:24" ht="19.5" customHeight="1">
      <c r="A134" s="25">
        <v>7</v>
      </c>
      <c r="B134" s="3" t="s">
        <v>283</v>
      </c>
      <c r="C134" s="3" t="s">
        <v>110</v>
      </c>
      <c r="D134" s="5" t="s">
        <v>236</v>
      </c>
      <c r="E134" s="5" t="s">
        <v>7</v>
      </c>
      <c r="F134" s="5" t="s">
        <v>42</v>
      </c>
      <c r="G134" s="5" t="s">
        <v>252</v>
      </c>
      <c r="H134" s="3" t="s">
        <v>284</v>
      </c>
      <c r="I134" s="3">
        <v>4</v>
      </c>
      <c r="J134" s="3">
        <v>7</v>
      </c>
      <c r="K134" s="3">
        <v>12</v>
      </c>
      <c r="L134" s="3">
        <v>2</v>
      </c>
      <c r="M134" s="3">
        <v>1</v>
      </c>
      <c r="N134" s="3">
        <f>I134*$I$3+J134*$J$3+K134*$K$3+L134*$L$3+M134*$M$3</f>
        <v>220</v>
      </c>
      <c r="O134" s="3">
        <v>0</v>
      </c>
      <c r="P134" s="3">
        <v>1</v>
      </c>
      <c r="Q134" s="3">
        <v>7</v>
      </c>
      <c r="R134" s="3">
        <v>14</v>
      </c>
      <c r="S134" s="3">
        <v>4</v>
      </c>
      <c r="T134" s="3">
        <f>O134*$O$3+P134*$P$3+Q134*$Q$3+R134*$R$3+S134*$S$3</f>
        <v>136</v>
      </c>
      <c r="U134" s="5">
        <f>I134+J134+K134+L134+M134+O134+P134+Q134+R134+S134</f>
        <v>52</v>
      </c>
      <c r="V134" s="4">
        <f>N134+T134</f>
        <v>356</v>
      </c>
      <c r="W134" s="4">
        <v>7</v>
      </c>
      <c r="X134" s="40">
        <v>12</v>
      </c>
    </row>
    <row r="135" spans="1:24" ht="19.5" customHeight="1">
      <c r="A135" s="25">
        <v>8</v>
      </c>
      <c r="B135" s="3" t="s">
        <v>274</v>
      </c>
      <c r="C135" s="3" t="s">
        <v>275</v>
      </c>
      <c r="D135" s="5" t="s">
        <v>276</v>
      </c>
      <c r="E135" s="5" t="s">
        <v>7</v>
      </c>
      <c r="F135" s="5" t="s">
        <v>42</v>
      </c>
      <c r="G135" s="5" t="s">
        <v>252</v>
      </c>
      <c r="H135" s="3" t="s">
        <v>48</v>
      </c>
      <c r="I135" s="3">
        <v>2</v>
      </c>
      <c r="J135" s="3">
        <v>7</v>
      </c>
      <c r="K135" s="3">
        <v>10</v>
      </c>
      <c r="L135" s="3">
        <v>7</v>
      </c>
      <c r="M135" s="3">
        <v>0</v>
      </c>
      <c r="N135" s="3">
        <f>I135*$I$3+J135*$J$3+K135*$K$3+L135*$L$3+M135*$M$3</f>
        <v>207</v>
      </c>
      <c r="O135" s="3">
        <v>0</v>
      </c>
      <c r="P135" s="3">
        <v>0</v>
      </c>
      <c r="Q135" s="3">
        <v>8</v>
      </c>
      <c r="R135" s="3">
        <v>13</v>
      </c>
      <c r="S135" s="3">
        <v>5</v>
      </c>
      <c r="T135" s="3">
        <f>O135*$O$3+P135*$P$3+Q135*$Q$3+R135*$R$3+S135*$S$3</f>
        <v>129</v>
      </c>
      <c r="U135" s="5">
        <f>I135+J135+K135+L135+M135+O135+P135+Q135+R135+S135</f>
        <v>52</v>
      </c>
      <c r="V135" s="4">
        <f>N135+T135</f>
        <v>336</v>
      </c>
      <c r="W135" s="4">
        <v>8</v>
      </c>
      <c r="X135" s="40">
        <v>9</v>
      </c>
    </row>
    <row r="136" spans="1:24" ht="19.5" customHeight="1">
      <c r="A136" s="25">
        <v>9</v>
      </c>
      <c r="B136" s="3" t="s">
        <v>290</v>
      </c>
      <c r="C136" s="3" t="s">
        <v>291</v>
      </c>
      <c r="D136" s="5"/>
      <c r="E136" s="5" t="s">
        <v>7</v>
      </c>
      <c r="F136" s="5" t="s">
        <v>42</v>
      </c>
      <c r="G136" s="5" t="s">
        <v>252</v>
      </c>
      <c r="H136" s="3" t="s">
        <v>17</v>
      </c>
      <c r="I136" s="3">
        <v>0</v>
      </c>
      <c r="J136" s="3">
        <v>2</v>
      </c>
      <c r="K136" s="3">
        <v>12</v>
      </c>
      <c r="L136" s="3">
        <v>9</v>
      </c>
      <c r="M136" s="3">
        <v>3</v>
      </c>
      <c r="N136" s="3">
        <f>I136*$I$3+J136*$J$3+K136*$K$3+L136*$L$3+M136*$M$3</f>
        <v>161</v>
      </c>
      <c r="O136" s="3">
        <v>1</v>
      </c>
      <c r="P136" s="3">
        <v>0</v>
      </c>
      <c r="Q136" s="3">
        <v>8</v>
      </c>
      <c r="R136" s="3">
        <v>15</v>
      </c>
      <c r="S136" s="3">
        <v>2</v>
      </c>
      <c r="T136" s="3">
        <f>O136*$O$3+P136*$P$3+Q136*$Q$3+R136*$R$3+S136*$S$3</f>
        <v>150</v>
      </c>
      <c r="U136" s="5">
        <f>I136+J136+K136+L136+M136+O136+P136+Q136+R136+S136</f>
        <v>52</v>
      </c>
      <c r="V136" s="4">
        <f>N136+T136</f>
        <v>311</v>
      </c>
      <c r="W136" s="4">
        <v>9</v>
      </c>
      <c r="X136" s="40">
        <v>6</v>
      </c>
    </row>
    <row r="137" spans="1:24" ht="19.5" customHeight="1">
      <c r="A137" s="25">
        <v>10</v>
      </c>
      <c r="B137" s="3" t="s">
        <v>101</v>
      </c>
      <c r="C137" s="3" t="s">
        <v>271</v>
      </c>
      <c r="D137" s="5" t="s">
        <v>286</v>
      </c>
      <c r="E137" s="5" t="s">
        <v>7</v>
      </c>
      <c r="F137" s="5" t="s">
        <v>42</v>
      </c>
      <c r="G137" s="5" t="s">
        <v>252</v>
      </c>
      <c r="H137" s="3" t="s">
        <v>62</v>
      </c>
      <c r="I137" s="3">
        <v>0</v>
      </c>
      <c r="J137" s="3">
        <v>4</v>
      </c>
      <c r="K137" s="3">
        <v>15</v>
      </c>
      <c r="L137" s="3">
        <v>7</v>
      </c>
      <c r="M137" s="3">
        <v>0</v>
      </c>
      <c r="N137" s="3">
        <f>I137*$I$3+J137*$J$3+K137*$K$3+L137*$L$3+M137*$M$3</f>
        <v>195</v>
      </c>
      <c r="O137" s="3">
        <v>0</v>
      </c>
      <c r="P137" s="3">
        <v>1</v>
      </c>
      <c r="Q137" s="3">
        <v>4</v>
      </c>
      <c r="R137" s="3">
        <v>14</v>
      </c>
      <c r="S137" s="3">
        <v>7</v>
      </c>
      <c r="T137" s="3">
        <f>O137*$O$3+P137*$P$3+Q137*$Q$3+R137*$R$3+S137*$S$3</f>
        <v>112</v>
      </c>
      <c r="U137" s="5">
        <f>I137+J137+K137+L137+M137+O137+P137+Q137+R137+S137</f>
        <v>52</v>
      </c>
      <c r="V137" s="4">
        <f>N137+T137</f>
        <v>307</v>
      </c>
      <c r="W137" s="4">
        <v>10</v>
      </c>
      <c r="X137" s="40">
        <v>3</v>
      </c>
    </row>
    <row r="138" spans="1:24" ht="19.5" customHeight="1">
      <c r="A138" s="25">
        <v>11</v>
      </c>
      <c r="B138" s="3" t="s">
        <v>277</v>
      </c>
      <c r="C138" s="3" t="s">
        <v>278</v>
      </c>
      <c r="D138" s="5" t="s">
        <v>279</v>
      </c>
      <c r="E138" s="5" t="s">
        <v>7</v>
      </c>
      <c r="F138" s="5" t="s">
        <v>42</v>
      </c>
      <c r="G138" s="5" t="s">
        <v>252</v>
      </c>
      <c r="H138" s="3" t="s">
        <v>280</v>
      </c>
      <c r="I138" s="3">
        <v>1</v>
      </c>
      <c r="J138" s="3">
        <v>4</v>
      </c>
      <c r="K138" s="3">
        <v>10</v>
      </c>
      <c r="L138" s="3">
        <v>6</v>
      </c>
      <c r="M138" s="3">
        <v>5</v>
      </c>
      <c r="N138" s="3">
        <f>I138*$I$3+J138*$J$3+K138*$K$3+L138*$L$3+M138*$M$3</f>
        <v>161</v>
      </c>
      <c r="O138" s="3">
        <v>1</v>
      </c>
      <c r="P138" s="3">
        <v>0</v>
      </c>
      <c r="Q138" s="3">
        <v>9</v>
      </c>
      <c r="R138" s="3">
        <v>9</v>
      </c>
      <c r="S138" s="3">
        <v>7</v>
      </c>
      <c r="T138" s="3">
        <f>O138*$O$3+P138*$P$3+Q138*$Q$3+R138*$R$3+S138*$S$3</f>
        <v>128</v>
      </c>
      <c r="U138" s="5">
        <f>I138+J138+K138+L138+M138+O138+P138+Q138+R138+S138</f>
        <v>52</v>
      </c>
      <c r="V138" s="4">
        <f>N138+T138</f>
        <v>289</v>
      </c>
      <c r="W138" s="4">
        <v>11</v>
      </c>
      <c r="X138" s="40">
        <v>0</v>
      </c>
    </row>
    <row r="139" spans="1:24" ht="19.5" customHeight="1">
      <c r="A139" s="25">
        <v>12</v>
      </c>
      <c r="B139" s="9" t="s">
        <v>128</v>
      </c>
      <c r="C139" s="3" t="s">
        <v>12</v>
      </c>
      <c r="D139" s="5"/>
      <c r="E139" s="5" t="s">
        <v>7</v>
      </c>
      <c r="F139" s="5" t="s">
        <v>42</v>
      </c>
      <c r="G139" s="5" t="s">
        <v>252</v>
      </c>
      <c r="H139" s="3"/>
      <c r="I139" s="3">
        <v>1</v>
      </c>
      <c r="J139" s="3">
        <v>3</v>
      </c>
      <c r="K139" s="3">
        <v>4</v>
      </c>
      <c r="L139" s="3">
        <v>14</v>
      </c>
      <c r="M139" s="3">
        <v>4</v>
      </c>
      <c r="N139" s="3">
        <f>I139*$I$3+J139*$J$3+K139*$K$3+L139*$L$3+M139*$M$3</f>
        <v>143</v>
      </c>
      <c r="O139" s="3">
        <v>1</v>
      </c>
      <c r="P139" s="3">
        <v>1</v>
      </c>
      <c r="Q139" s="3">
        <v>4</v>
      </c>
      <c r="R139" s="3">
        <v>12</v>
      </c>
      <c r="S139" s="3">
        <v>8</v>
      </c>
      <c r="T139" s="3">
        <f>O139*$O$3+P139*$P$3+Q139*$Q$3+R139*$R$3+S139*$S$3</f>
        <v>113</v>
      </c>
      <c r="U139" s="5">
        <f>I139+J139+K139+L139+M139+O139+P139+Q139+R139+S139</f>
        <v>52</v>
      </c>
      <c r="V139" s="4">
        <f>N139+T139</f>
        <v>256</v>
      </c>
      <c r="W139" s="4">
        <v>12</v>
      </c>
      <c r="X139" s="40">
        <v>0</v>
      </c>
    </row>
    <row r="140" spans="1:24" ht="19.5" customHeight="1">
      <c r="A140" s="25">
        <v>13</v>
      </c>
      <c r="B140" s="3" t="s">
        <v>287</v>
      </c>
      <c r="C140" s="3" t="s">
        <v>186</v>
      </c>
      <c r="D140" s="5"/>
      <c r="E140" s="5" t="s">
        <v>7</v>
      </c>
      <c r="F140" s="5" t="s">
        <v>42</v>
      </c>
      <c r="G140" s="5" t="s">
        <v>252</v>
      </c>
      <c r="H140" s="3"/>
      <c r="I140" s="3">
        <v>0</v>
      </c>
      <c r="J140" s="3">
        <v>3</v>
      </c>
      <c r="K140" s="3">
        <v>11</v>
      </c>
      <c r="L140" s="3">
        <v>10</v>
      </c>
      <c r="M140" s="3">
        <v>2</v>
      </c>
      <c r="N140" s="3">
        <f>I140*$I$3+J140*$J$3+K140*$K$3+L140*$L$3+M140*$M$3</f>
        <v>168</v>
      </c>
      <c r="O140" s="3">
        <v>0</v>
      </c>
      <c r="P140" s="3">
        <v>0</v>
      </c>
      <c r="Q140" s="3">
        <v>4</v>
      </c>
      <c r="R140" s="3">
        <v>10</v>
      </c>
      <c r="S140" s="3">
        <v>12</v>
      </c>
      <c r="T140" s="3">
        <f>O140*$O$3+P140*$P$3+Q140*$Q$3+R140*$R$3+S140*$S$3</f>
        <v>82</v>
      </c>
      <c r="U140" s="5">
        <f>I140+J140+K140+L140+M140+O140+P140+Q140+R140+S140</f>
        <v>52</v>
      </c>
      <c r="V140" s="4">
        <f>N140+T140</f>
        <v>250</v>
      </c>
      <c r="W140" s="4">
        <v>13</v>
      </c>
      <c r="X140" s="40">
        <v>0</v>
      </c>
    </row>
    <row r="141" spans="1:24" ht="19.5" customHeight="1" thickBot="1">
      <c r="A141" s="26">
        <v>14</v>
      </c>
      <c r="B141" s="27" t="s">
        <v>344</v>
      </c>
      <c r="C141" s="28" t="s">
        <v>347</v>
      </c>
      <c r="D141" s="29"/>
      <c r="E141" s="29" t="s">
        <v>7</v>
      </c>
      <c r="F141" s="29" t="s">
        <v>42</v>
      </c>
      <c r="G141" s="29" t="s">
        <v>252</v>
      </c>
      <c r="H141" s="28"/>
      <c r="I141" s="28">
        <v>0</v>
      </c>
      <c r="J141" s="28">
        <v>3</v>
      </c>
      <c r="K141" s="28">
        <v>5</v>
      </c>
      <c r="L141" s="28">
        <v>10</v>
      </c>
      <c r="M141" s="28">
        <v>8</v>
      </c>
      <c r="N141" s="28">
        <f>I141*$I$3+J141*$J$3+K141*$K$3+L141*$L$3+M141*$M$3</f>
        <v>120</v>
      </c>
      <c r="O141" s="28">
        <v>0</v>
      </c>
      <c r="P141" s="28">
        <v>0</v>
      </c>
      <c r="Q141" s="28">
        <v>4</v>
      </c>
      <c r="R141" s="28">
        <v>16</v>
      </c>
      <c r="S141" s="28">
        <v>6</v>
      </c>
      <c r="T141" s="28">
        <f>O141*$O$3+P141*$P$3+Q141*$Q$3+R141*$R$3+S141*$S$3</f>
        <v>112</v>
      </c>
      <c r="U141" s="29">
        <f>I141+J141+K141+L141+M141+O141+P141+Q141+R141+S141</f>
        <v>52</v>
      </c>
      <c r="V141" s="35">
        <f>N141+T141</f>
        <v>232</v>
      </c>
      <c r="W141" s="35">
        <v>14</v>
      </c>
      <c r="X141" s="41">
        <v>0</v>
      </c>
    </row>
    <row r="142" spans="1:24" ht="19.5" customHeight="1" thickBot="1">
      <c r="A142" s="12"/>
      <c r="B142" s="13"/>
      <c r="C142" s="7"/>
      <c r="D142" s="8"/>
      <c r="E142" s="8"/>
      <c r="F142" s="8"/>
      <c r="G142" s="8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8"/>
      <c r="V142" s="12"/>
      <c r="W142" s="12"/>
      <c r="X142" s="12"/>
    </row>
    <row r="143" spans="1:24" ht="19.5" customHeight="1">
      <c r="A143" s="22">
        <v>1</v>
      </c>
      <c r="B143" s="23" t="s">
        <v>298</v>
      </c>
      <c r="C143" s="23" t="s">
        <v>299</v>
      </c>
      <c r="D143" s="24" t="s">
        <v>300</v>
      </c>
      <c r="E143" s="24" t="s">
        <v>20</v>
      </c>
      <c r="F143" s="24" t="s">
        <v>42</v>
      </c>
      <c r="G143" s="24" t="s">
        <v>252</v>
      </c>
      <c r="H143" s="23"/>
      <c r="I143" s="23">
        <v>0</v>
      </c>
      <c r="J143" s="23">
        <v>5</v>
      </c>
      <c r="K143" s="23">
        <v>10</v>
      </c>
      <c r="L143" s="23">
        <v>10</v>
      </c>
      <c r="M143" s="23">
        <v>1</v>
      </c>
      <c r="N143" s="23">
        <f>I143*$I$3+J143*$J$3+K143*$K$3+L143*$L$3+M143*$M$3</f>
        <v>180</v>
      </c>
      <c r="O143" s="23">
        <v>0</v>
      </c>
      <c r="P143" s="23">
        <v>3</v>
      </c>
      <c r="Q143" s="23">
        <v>4</v>
      </c>
      <c r="R143" s="23">
        <v>16</v>
      </c>
      <c r="S143" s="23">
        <v>3</v>
      </c>
      <c r="T143" s="23">
        <f>O143*$O$3+P143*$P$3+Q143*$Q$3+R143*$R$3+S143*$S$3</f>
        <v>142</v>
      </c>
      <c r="U143" s="24">
        <f>I143+J143+K143+L143+M143+O143+P143+Q143+R143+S143</f>
        <v>52</v>
      </c>
      <c r="V143" s="34">
        <f>N143+T143</f>
        <v>322</v>
      </c>
      <c r="W143" s="34">
        <v>1</v>
      </c>
      <c r="X143" s="39">
        <v>30</v>
      </c>
    </row>
    <row r="144" spans="1:24" ht="19.5" customHeight="1">
      <c r="A144" s="25">
        <v>2</v>
      </c>
      <c r="B144" s="3" t="s">
        <v>302</v>
      </c>
      <c r="C144" s="3" t="s">
        <v>303</v>
      </c>
      <c r="D144" s="5"/>
      <c r="E144" s="5" t="s">
        <v>20</v>
      </c>
      <c r="F144" s="5" t="s">
        <v>42</v>
      </c>
      <c r="G144" s="5" t="s">
        <v>252</v>
      </c>
      <c r="H144" s="3" t="s">
        <v>17</v>
      </c>
      <c r="I144" s="3">
        <v>0</v>
      </c>
      <c r="J144" s="3">
        <v>6</v>
      </c>
      <c r="K144" s="3">
        <v>8</v>
      </c>
      <c r="L144" s="3">
        <v>8</v>
      </c>
      <c r="M144" s="3">
        <v>4</v>
      </c>
      <c r="N144" s="3">
        <f>I144*$I$3+J144*$J$3+K144*$K$3+L144*$L$3+M144*$M$3</f>
        <v>164</v>
      </c>
      <c r="O144" s="3">
        <v>2</v>
      </c>
      <c r="P144" s="3">
        <v>9</v>
      </c>
      <c r="Q144" s="3">
        <v>2</v>
      </c>
      <c r="R144" s="3">
        <v>3</v>
      </c>
      <c r="S144" s="3">
        <v>10</v>
      </c>
      <c r="T144" s="3">
        <f>O144*$O$3+P144*$P$3+Q144*$Q$3+R144*$R$3+S144*$S$3</f>
        <v>143</v>
      </c>
      <c r="U144" s="5">
        <f>I144+J144+K144+L144+M144+O144+P144+Q144+R144+S144</f>
        <v>52</v>
      </c>
      <c r="V144" s="4">
        <f>N144+T144</f>
        <v>307</v>
      </c>
      <c r="W144" s="4">
        <v>2</v>
      </c>
      <c r="X144" s="40">
        <v>27</v>
      </c>
    </row>
    <row r="145" spans="1:24" ht="19.5" customHeight="1">
      <c r="A145" s="25">
        <v>3</v>
      </c>
      <c r="B145" s="3" t="s">
        <v>294</v>
      </c>
      <c r="C145" s="3" t="s">
        <v>295</v>
      </c>
      <c r="D145" s="5" t="s">
        <v>296</v>
      </c>
      <c r="E145" s="5" t="s">
        <v>20</v>
      </c>
      <c r="F145" s="5" t="s">
        <v>42</v>
      </c>
      <c r="G145" s="5" t="s">
        <v>252</v>
      </c>
      <c r="H145" s="3" t="s">
        <v>269</v>
      </c>
      <c r="I145" s="3">
        <v>0</v>
      </c>
      <c r="J145" s="3">
        <v>1</v>
      </c>
      <c r="K145" s="3">
        <v>8</v>
      </c>
      <c r="L145" s="3">
        <v>10</v>
      </c>
      <c r="M145" s="3">
        <v>7</v>
      </c>
      <c r="N145" s="3">
        <f>I145*$I$3+J145*$J$3+K145*$K$3+L145*$L$3+M145*$M$3</f>
        <v>124</v>
      </c>
      <c r="O145" s="3">
        <v>0</v>
      </c>
      <c r="P145" s="3">
        <v>1</v>
      </c>
      <c r="Q145" s="3">
        <v>6</v>
      </c>
      <c r="R145" s="3">
        <v>16</v>
      </c>
      <c r="S145" s="3">
        <v>3</v>
      </c>
      <c r="T145" s="3">
        <f>O145*$O$3+P145*$P$3+Q145*$Q$3+R145*$R$3+S145*$S$3</f>
        <v>138</v>
      </c>
      <c r="U145" s="5">
        <f>I145+J145+K145+L145+M145+O145+P145+Q145+R145+S145</f>
        <v>52</v>
      </c>
      <c r="V145" s="4">
        <f>N145+T145</f>
        <v>262</v>
      </c>
      <c r="W145" s="4">
        <v>3</v>
      </c>
      <c r="X145" s="40">
        <v>24</v>
      </c>
    </row>
    <row r="146" spans="1:24" ht="19.5" customHeight="1">
      <c r="A146" s="25">
        <v>4</v>
      </c>
      <c r="B146" s="3" t="s">
        <v>292</v>
      </c>
      <c r="C146" s="3" t="s">
        <v>293</v>
      </c>
      <c r="D146" s="5"/>
      <c r="E146" s="5" t="s">
        <v>20</v>
      </c>
      <c r="F146" s="5" t="s">
        <v>42</v>
      </c>
      <c r="G146" s="5" t="s">
        <v>252</v>
      </c>
      <c r="H146" s="3" t="s">
        <v>161</v>
      </c>
      <c r="I146" s="3">
        <v>0</v>
      </c>
      <c r="J146" s="3">
        <v>6</v>
      </c>
      <c r="K146" s="3">
        <v>7</v>
      </c>
      <c r="L146" s="3">
        <v>11</v>
      </c>
      <c r="M146" s="3">
        <v>2</v>
      </c>
      <c r="N146" s="3">
        <f>I146*$I$3+J146*$J$3+K146*$K$3+L146*$L$3+M146*$M$3</f>
        <v>171</v>
      </c>
      <c r="O146" s="3">
        <v>0</v>
      </c>
      <c r="P146" s="3">
        <v>1</v>
      </c>
      <c r="Q146" s="3">
        <v>2</v>
      </c>
      <c r="R146" s="3">
        <v>10</v>
      </c>
      <c r="S146" s="3">
        <v>13</v>
      </c>
      <c r="T146" s="3">
        <f>O146*$O$3+P146*$P$3+Q146*$Q$3+R146*$R$3+S146*$S$3</f>
        <v>76</v>
      </c>
      <c r="U146" s="5">
        <f>I146+J146+K146+L146+M146+O146+P146+Q146+R146+S146</f>
        <v>52</v>
      </c>
      <c r="V146" s="4">
        <f>N146+T146</f>
        <v>247</v>
      </c>
      <c r="W146" s="4">
        <v>4</v>
      </c>
      <c r="X146" s="40">
        <v>21</v>
      </c>
    </row>
    <row r="147" spans="1:24" ht="19.5" customHeight="1">
      <c r="A147" s="25">
        <v>5</v>
      </c>
      <c r="B147" s="3" t="s">
        <v>348</v>
      </c>
      <c r="C147" s="3" t="s">
        <v>297</v>
      </c>
      <c r="D147" s="5"/>
      <c r="E147" s="5" t="s">
        <v>20</v>
      </c>
      <c r="F147" s="5" t="s">
        <v>42</v>
      </c>
      <c r="G147" s="5" t="s">
        <v>252</v>
      </c>
      <c r="H147" s="17" t="s">
        <v>269</v>
      </c>
      <c r="I147" s="3">
        <v>0</v>
      </c>
      <c r="J147" s="3">
        <v>1</v>
      </c>
      <c r="K147" s="3">
        <v>6</v>
      </c>
      <c r="L147" s="3">
        <v>17</v>
      </c>
      <c r="M147" s="3">
        <v>2</v>
      </c>
      <c r="N147" s="3">
        <f>I147*$I$3+J147*$J$3+K147*$K$3+L147*$L$3+M147*$M$3</f>
        <v>143</v>
      </c>
      <c r="O147" s="3">
        <v>0</v>
      </c>
      <c r="P147" s="3">
        <v>0</v>
      </c>
      <c r="Q147" s="3">
        <v>0</v>
      </c>
      <c r="R147" s="3">
        <v>13</v>
      </c>
      <c r="S147" s="3">
        <v>13</v>
      </c>
      <c r="T147" s="3">
        <f>O147*$O$3+P147*$P$3+Q147*$Q$3+R147*$R$3+S147*$S$3</f>
        <v>65</v>
      </c>
      <c r="U147" s="5">
        <f>I147+J147+K147+L147+M147+O147+P147+Q147+R147+S147</f>
        <v>52</v>
      </c>
      <c r="V147" s="4">
        <f>N147+T147</f>
        <v>208</v>
      </c>
      <c r="W147" s="4">
        <v>5</v>
      </c>
      <c r="X147" s="40">
        <v>18</v>
      </c>
    </row>
    <row r="148" spans="1:24" ht="19.5" customHeight="1">
      <c r="A148" s="25">
        <v>6</v>
      </c>
      <c r="B148" s="3" t="s">
        <v>304</v>
      </c>
      <c r="C148" s="3" t="s">
        <v>305</v>
      </c>
      <c r="D148" s="5"/>
      <c r="E148" s="5" t="s">
        <v>20</v>
      </c>
      <c r="F148" s="5" t="s">
        <v>42</v>
      </c>
      <c r="G148" s="5" t="s">
        <v>252</v>
      </c>
      <c r="H148" s="17" t="s">
        <v>17</v>
      </c>
      <c r="I148" s="3">
        <v>1</v>
      </c>
      <c r="J148" s="3">
        <v>3</v>
      </c>
      <c r="K148" s="3">
        <v>5</v>
      </c>
      <c r="L148" s="3">
        <v>15</v>
      </c>
      <c r="M148" s="3">
        <v>2</v>
      </c>
      <c r="N148" s="3">
        <f>I148*$I$3+J148*$J$3+K148*$K$3+L148*$L$3+M148*$M$3</f>
        <v>156</v>
      </c>
      <c r="O148" s="3">
        <v>0</v>
      </c>
      <c r="P148" s="3">
        <v>0</v>
      </c>
      <c r="Q148" s="3">
        <v>0</v>
      </c>
      <c r="R148" s="3">
        <v>9</v>
      </c>
      <c r="S148" s="3">
        <v>17</v>
      </c>
      <c r="T148" s="3">
        <f>O148*$O$3+P148*$P$3+Q148*$Q$3+R148*$R$3+S148*$S$3</f>
        <v>45</v>
      </c>
      <c r="U148" s="5">
        <f>I148+J148+K148+L148+M148+O148+P148+Q148+R148+S148</f>
        <v>52</v>
      </c>
      <c r="V148" s="4">
        <f>N148+T148</f>
        <v>201</v>
      </c>
      <c r="W148" s="4">
        <v>6</v>
      </c>
      <c r="X148" s="40">
        <v>15</v>
      </c>
    </row>
    <row r="149" spans="1:24" ht="19.5" customHeight="1" thickBot="1">
      <c r="A149" s="26">
        <v>7</v>
      </c>
      <c r="B149" s="28" t="s">
        <v>301</v>
      </c>
      <c r="C149" s="28" t="s">
        <v>76</v>
      </c>
      <c r="D149" s="29"/>
      <c r="E149" s="29" t="s">
        <v>20</v>
      </c>
      <c r="F149" s="29" t="s">
        <v>42</v>
      </c>
      <c r="G149" s="29" t="s">
        <v>252</v>
      </c>
      <c r="H149" s="28"/>
      <c r="I149" s="28">
        <v>0</v>
      </c>
      <c r="J149" s="28">
        <v>1</v>
      </c>
      <c r="K149" s="28">
        <v>4</v>
      </c>
      <c r="L149" s="28">
        <v>15</v>
      </c>
      <c r="M149" s="28">
        <v>6</v>
      </c>
      <c r="N149" s="28">
        <f>I149*$I$3+J149*$J$3+K149*$K$3+L149*$L$3+M149*$M$3</f>
        <v>117</v>
      </c>
      <c r="O149" s="28">
        <v>0</v>
      </c>
      <c r="P149" s="28">
        <v>0</v>
      </c>
      <c r="Q149" s="28">
        <v>2</v>
      </c>
      <c r="R149" s="28">
        <v>8</v>
      </c>
      <c r="S149" s="28">
        <v>16</v>
      </c>
      <c r="T149" s="28">
        <f>O149*$O$3+P149*$P$3+Q149*$Q$3+R149*$R$3+S149*$S$3</f>
        <v>56</v>
      </c>
      <c r="U149" s="29">
        <f>I149+J149+K149+L149+M149+O149+P149+Q149+R149+S149</f>
        <v>52</v>
      </c>
      <c r="V149" s="35">
        <f>N149+T149</f>
        <v>173</v>
      </c>
      <c r="W149" s="35">
        <v>7</v>
      </c>
      <c r="X149" s="41">
        <v>12</v>
      </c>
    </row>
    <row r="150" spans="1:24" ht="19.5" customHeight="1" thickBot="1">
      <c r="A150" s="12"/>
      <c r="B150" s="7"/>
      <c r="C150" s="7"/>
      <c r="D150" s="8"/>
      <c r="E150" s="8"/>
      <c r="F150" s="8"/>
      <c r="G150" s="8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8"/>
      <c r="V150" s="12"/>
      <c r="W150" s="12"/>
      <c r="X150" s="12"/>
    </row>
    <row r="151" spans="1:24" ht="19.5" customHeight="1">
      <c r="A151" s="22">
        <v>1</v>
      </c>
      <c r="B151" s="23" t="s">
        <v>306</v>
      </c>
      <c r="C151" s="23" t="s">
        <v>307</v>
      </c>
      <c r="D151" s="24"/>
      <c r="E151" s="24" t="s">
        <v>7</v>
      </c>
      <c r="F151" s="24" t="s">
        <v>80</v>
      </c>
      <c r="G151" s="24" t="s">
        <v>252</v>
      </c>
      <c r="H151" s="23" t="s">
        <v>161</v>
      </c>
      <c r="I151" s="23">
        <v>0</v>
      </c>
      <c r="J151" s="23">
        <v>7</v>
      </c>
      <c r="K151" s="23">
        <v>10</v>
      </c>
      <c r="L151" s="23">
        <v>7</v>
      </c>
      <c r="M151" s="23">
        <v>2</v>
      </c>
      <c r="N151" s="23">
        <f>I151*$I$3+J151*$J$3+K151*$K$3+L151*$L$3+M151*$M$3</f>
        <v>185</v>
      </c>
      <c r="O151" s="23">
        <v>1</v>
      </c>
      <c r="P151" s="23">
        <v>1</v>
      </c>
      <c r="Q151" s="23">
        <v>5</v>
      </c>
      <c r="R151" s="23">
        <v>13</v>
      </c>
      <c r="S151" s="23">
        <v>6</v>
      </c>
      <c r="T151" s="23">
        <f>O151*$O$3+P151*$P$3+Q151*$Q$3+R151*$R$3+S151*$S$3</f>
        <v>126</v>
      </c>
      <c r="U151" s="24">
        <f>I151+J151+K151+L151+M151+O151+P151+Q151+R151+S151</f>
        <v>52</v>
      </c>
      <c r="V151" s="34">
        <f>N151+T151</f>
        <v>311</v>
      </c>
      <c r="W151" s="34">
        <v>1</v>
      </c>
      <c r="X151" s="39">
        <v>30</v>
      </c>
    </row>
    <row r="152" spans="1:24" ht="19.5" customHeight="1">
      <c r="A152" s="25">
        <v>2</v>
      </c>
      <c r="B152" s="3" t="s">
        <v>310</v>
      </c>
      <c r="C152" s="3" t="s">
        <v>311</v>
      </c>
      <c r="D152" s="5" t="s">
        <v>312</v>
      </c>
      <c r="E152" s="5" t="s">
        <v>7</v>
      </c>
      <c r="F152" s="5" t="s">
        <v>80</v>
      </c>
      <c r="G152" s="5" t="s">
        <v>252</v>
      </c>
      <c r="H152" s="3"/>
      <c r="I152" s="3">
        <v>2</v>
      </c>
      <c r="J152" s="3">
        <v>2</v>
      </c>
      <c r="K152" s="3">
        <v>13</v>
      </c>
      <c r="L152" s="3">
        <v>7</v>
      </c>
      <c r="M152" s="3">
        <v>2</v>
      </c>
      <c r="N152" s="3">
        <f>I152*$I$3+J152*$J$3+K152*$K$3+L152*$L$3+M152*$M$3</f>
        <v>181</v>
      </c>
      <c r="O152" s="3">
        <v>0</v>
      </c>
      <c r="P152" s="3">
        <v>0</v>
      </c>
      <c r="Q152" s="3">
        <v>6</v>
      </c>
      <c r="R152" s="3">
        <v>16</v>
      </c>
      <c r="S152" s="3">
        <v>4</v>
      </c>
      <c r="T152" s="3">
        <f>O152*$O$3+P152*$P$3+Q152*$Q$3+R152*$R$3+S152*$S$3</f>
        <v>128</v>
      </c>
      <c r="U152" s="5">
        <f>I152+J152+K152+L152+M152+O152+P152+Q152+R152+S152</f>
        <v>52</v>
      </c>
      <c r="V152" s="4">
        <f>N152+T152</f>
        <v>309</v>
      </c>
      <c r="W152" s="4">
        <v>2</v>
      </c>
      <c r="X152" s="40">
        <v>27</v>
      </c>
    </row>
    <row r="153" spans="1:24" ht="19.5" customHeight="1">
      <c r="A153" s="25">
        <v>3</v>
      </c>
      <c r="B153" s="3" t="s">
        <v>313</v>
      </c>
      <c r="C153" s="3" t="s">
        <v>44</v>
      </c>
      <c r="D153" s="5" t="s">
        <v>314</v>
      </c>
      <c r="E153" s="5" t="s">
        <v>7</v>
      </c>
      <c r="F153" s="5" t="s">
        <v>80</v>
      </c>
      <c r="G153" s="5" t="s">
        <v>252</v>
      </c>
      <c r="H153" s="3"/>
      <c r="I153" s="3">
        <v>1</v>
      </c>
      <c r="J153" s="3">
        <v>3</v>
      </c>
      <c r="K153" s="3">
        <v>9</v>
      </c>
      <c r="L153" s="3">
        <v>11</v>
      </c>
      <c r="M153" s="3">
        <v>2</v>
      </c>
      <c r="N153" s="3">
        <f>I153*$I$3+J153*$J$3+K153*$K$3+L153*$L$3+M153*$M$3</f>
        <v>168</v>
      </c>
      <c r="O153" s="3">
        <v>1</v>
      </c>
      <c r="P153" s="3">
        <v>1</v>
      </c>
      <c r="Q153" s="3">
        <v>7</v>
      </c>
      <c r="R153" s="3">
        <v>12</v>
      </c>
      <c r="S153" s="3">
        <v>5</v>
      </c>
      <c r="T153" s="3">
        <f>O153*$O$3+P153*$P$3+Q153*$Q$3+R153*$R$3+S153*$S$3</f>
        <v>137</v>
      </c>
      <c r="U153" s="5">
        <f>I153+J153+K153+L153+M153+O153+P153+Q153+R153+S153</f>
        <v>52</v>
      </c>
      <c r="V153" s="4">
        <f>N153+T153</f>
        <v>305</v>
      </c>
      <c r="W153" s="4">
        <v>3</v>
      </c>
      <c r="X153" s="40">
        <v>24</v>
      </c>
    </row>
    <row r="154" spans="1:24" ht="19.5" customHeight="1">
      <c r="A154" s="25">
        <v>4</v>
      </c>
      <c r="B154" s="3" t="s">
        <v>308</v>
      </c>
      <c r="C154" s="3" t="s">
        <v>44</v>
      </c>
      <c r="D154" s="5" t="s">
        <v>309</v>
      </c>
      <c r="E154" s="5" t="s">
        <v>7</v>
      </c>
      <c r="F154" s="5" t="s">
        <v>80</v>
      </c>
      <c r="G154" s="5" t="s">
        <v>252</v>
      </c>
      <c r="H154" s="3" t="s">
        <v>269</v>
      </c>
      <c r="I154" s="3">
        <v>0</v>
      </c>
      <c r="J154" s="3">
        <v>3</v>
      </c>
      <c r="K154" s="3">
        <v>7</v>
      </c>
      <c r="L154" s="3">
        <v>15</v>
      </c>
      <c r="M154" s="3">
        <v>1</v>
      </c>
      <c r="N154" s="3">
        <f>I154*$I$3+J154*$J$3+K154*$K$3+L154*$L$3+M154*$M$3</f>
        <v>161</v>
      </c>
      <c r="O154" s="3">
        <v>1</v>
      </c>
      <c r="P154" s="3">
        <v>2</v>
      </c>
      <c r="Q154" s="3">
        <v>7</v>
      </c>
      <c r="R154" s="3">
        <v>11</v>
      </c>
      <c r="S154" s="3">
        <v>5</v>
      </c>
      <c r="T154" s="3">
        <f>O154*$O$3+P154*$P$3+Q154*$Q$3+R154*$R$3+S154*$S$3</f>
        <v>142</v>
      </c>
      <c r="U154" s="5">
        <f>I154+J154+K154+L154+M154+O154+P154+Q154+R154+S154</f>
        <v>52</v>
      </c>
      <c r="V154" s="4">
        <f>N154+T154</f>
        <v>303</v>
      </c>
      <c r="W154" s="4">
        <v>4</v>
      </c>
      <c r="X154" s="40">
        <v>21</v>
      </c>
    </row>
    <row r="155" spans="1:24" ht="19.5" customHeight="1">
      <c r="A155" s="25">
        <v>5</v>
      </c>
      <c r="B155" s="3" t="s">
        <v>346</v>
      </c>
      <c r="C155" s="3" t="s">
        <v>129</v>
      </c>
      <c r="D155" s="5"/>
      <c r="E155" s="5" t="s">
        <v>7</v>
      </c>
      <c r="F155" s="5" t="s">
        <v>80</v>
      </c>
      <c r="G155" s="5" t="s">
        <v>252</v>
      </c>
      <c r="H155" s="3"/>
      <c r="I155" s="3">
        <v>4</v>
      </c>
      <c r="J155" s="3">
        <v>1</v>
      </c>
      <c r="K155" s="3">
        <v>7</v>
      </c>
      <c r="L155" s="3">
        <v>11</v>
      </c>
      <c r="M155" s="3">
        <v>3</v>
      </c>
      <c r="N155" s="3">
        <f>I155*$I$3+J155*$J$3+K155*$K$3+L155*$L$3+M155*$M$3</f>
        <v>165</v>
      </c>
      <c r="O155" s="3">
        <v>0</v>
      </c>
      <c r="P155" s="3">
        <v>1</v>
      </c>
      <c r="Q155" s="3">
        <v>2</v>
      </c>
      <c r="R155" s="3">
        <v>19</v>
      </c>
      <c r="S155" s="3">
        <v>4</v>
      </c>
      <c r="T155" s="3">
        <f>O155*$O$3+P155*$P$3+Q155*$Q$3+R155*$R$3+S155*$S$3</f>
        <v>121</v>
      </c>
      <c r="U155" s="5">
        <f>I155+J155+K155+L155+M155+O155+P155+Q155+R155+S155</f>
        <v>52</v>
      </c>
      <c r="V155" s="4">
        <f>N155+T155</f>
        <v>286</v>
      </c>
      <c r="W155" s="4">
        <v>5</v>
      </c>
      <c r="X155" s="40">
        <v>18</v>
      </c>
    </row>
    <row r="156" spans="1:24" ht="19.5" customHeight="1" thickBot="1">
      <c r="A156" s="26">
        <v>6</v>
      </c>
      <c r="B156" s="28" t="s">
        <v>344</v>
      </c>
      <c r="C156" s="28" t="s">
        <v>345</v>
      </c>
      <c r="D156" s="29"/>
      <c r="E156" s="29" t="s">
        <v>7</v>
      </c>
      <c r="F156" s="29" t="s">
        <v>80</v>
      </c>
      <c r="G156" s="29" t="s">
        <v>252</v>
      </c>
      <c r="H156" s="28"/>
      <c r="I156" s="28">
        <v>0</v>
      </c>
      <c r="J156" s="28">
        <v>2</v>
      </c>
      <c r="K156" s="28">
        <v>5</v>
      </c>
      <c r="L156" s="28">
        <v>15</v>
      </c>
      <c r="M156" s="28">
        <v>4</v>
      </c>
      <c r="N156" s="28">
        <f>I156*$I$3+J156*$J$3+K156*$K$3+L156*$L$3+M156*$M$3</f>
        <v>135</v>
      </c>
      <c r="O156" s="28">
        <v>0</v>
      </c>
      <c r="P156" s="28">
        <v>0</v>
      </c>
      <c r="Q156" s="28">
        <v>2</v>
      </c>
      <c r="R156" s="28">
        <v>9</v>
      </c>
      <c r="S156" s="28">
        <v>15</v>
      </c>
      <c r="T156" s="28">
        <f>O156*$O$3+P156*$P$3+Q156*$Q$3+R156*$R$3+S156*$S$3</f>
        <v>61</v>
      </c>
      <c r="U156" s="29">
        <f>I156+J156+K156+L156+M156+O156+P156+Q156+R156+S156</f>
        <v>52</v>
      </c>
      <c r="V156" s="35">
        <f>N156+T156</f>
        <v>196</v>
      </c>
      <c r="W156" s="35">
        <v>6</v>
      </c>
      <c r="X156" s="41">
        <v>15</v>
      </c>
    </row>
    <row r="157" spans="1:24" ht="19.5" customHeight="1" thickBot="1">
      <c r="A157" s="12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8"/>
      <c r="V157" s="12"/>
      <c r="W157" s="12"/>
      <c r="X157" s="12"/>
    </row>
    <row r="158" spans="1:24" ht="19.5" customHeight="1">
      <c r="A158" s="22">
        <v>1</v>
      </c>
      <c r="B158" s="23" t="s">
        <v>15</v>
      </c>
      <c r="C158" s="23" t="s">
        <v>16</v>
      </c>
      <c r="D158" s="24"/>
      <c r="E158" s="24" t="s">
        <v>7</v>
      </c>
      <c r="F158" s="24" t="s">
        <v>8</v>
      </c>
      <c r="G158" s="24" t="s">
        <v>9</v>
      </c>
      <c r="H158" s="23" t="s">
        <v>17</v>
      </c>
      <c r="I158" s="23">
        <v>3</v>
      </c>
      <c r="J158" s="23">
        <v>7</v>
      </c>
      <c r="K158" s="23">
        <v>12</v>
      </c>
      <c r="L158" s="23">
        <v>4</v>
      </c>
      <c r="M158" s="23">
        <v>0</v>
      </c>
      <c r="N158" s="23">
        <f>I158*$I$3+J158*$J$3+K158*$K$3+L158*$L$3+M158*$M$3</f>
        <v>219</v>
      </c>
      <c r="O158" s="23">
        <v>1</v>
      </c>
      <c r="P158" s="23">
        <v>4</v>
      </c>
      <c r="Q158" s="23">
        <v>12</v>
      </c>
      <c r="R158" s="23">
        <v>8</v>
      </c>
      <c r="S158" s="23">
        <v>1</v>
      </c>
      <c r="T158" s="23">
        <f>O158*$O$3+P158*$P$3+Q158*$Q$3+R158*$R$3+S158*$S$3</f>
        <v>187</v>
      </c>
      <c r="U158" s="24">
        <f>I158+J158+K158+L158+M158+O158+P158+Q158+R158+S158</f>
        <v>52</v>
      </c>
      <c r="V158" s="34">
        <f>N158+T158</f>
        <v>406</v>
      </c>
      <c r="W158" s="34">
        <v>1</v>
      </c>
      <c r="X158" s="39">
        <v>30</v>
      </c>
    </row>
    <row r="159" spans="1:24" ht="19.5" customHeight="1">
      <c r="A159" s="25">
        <v>2</v>
      </c>
      <c r="B159" s="3" t="s">
        <v>152</v>
      </c>
      <c r="C159" s="3" t="s">
        <v>153</v>
      </c>
      <c r="D159" s="5"/>
      <c r="E159" s="5" t="s">
        <v>20</v>
      </c>
      <c r="F159" s="5" t="s">
        <v>8</v>
      </c>
      <c r="G159" s="5" t="s">
        <v>146</v>
      </c>
      <c r="H159" s="3" t="s">
        <v>147</v>
      </c>
      <c r="I159" s="3">
        <v>1</v>
      </c>
      <c r="J159" s="3">
        <v>7</v>
      </c>
      <c r="K159" s="3">
        <v>11</v>
      </c>
      <c r="L159" s="3">
        <v>6</v>
      </c>
      <c r="M159" s="3">
        <v>1</v>
      </c>
      <c r="N159" s="3">
        <f>I159*$I$3+J159*$J$3+K159*$K$3+L159*$L$3+M159*$M$3</f>
        <v>199</v>
      </c>
      <c r="O159" s="3">
        <v>0</v>
      </c>
      <c r="P159" s="3">
        <v>1</v>
      </c>
      <c r="Q159" s="3">
        <v>13</v>
      </c>
      <c r="R159" s="3">
        <v>8</v>
      </c>
      <c r="S159" s="3">
        <v>4</v>
      </c>
      <c r="T159" s="3">
        <f>O159*$O$3+P159*$P$3+Q159*$Q$3+R159*$R$3+S159*$S$3</f>
        <v>154</v>
      </c>
      <c r="U159" s="5">
        <f>I159+J159+K159+L159+M159+O159+P159+Q159+R159+S159</f>
        <v>52</v>
      </c>
      <c r="V159" s="4">
        <f>N159+T159</f>
        <v>353</v>
      </c>
      <c r="W159" s="4">
        <v>2</v>
      </c>
      <c r="X159" s="40">
        <v>27</v>
      </c>
    </row>
    <row r="160" spans="1:24" ht="19.5" customHeight="1">
      <c r="A160" s="25">
        <v>3</v>
      </c>
      <c r="B160" s="3" t="s">
        <v>149</v>
      </c>
      <c r="C160" s="3" t="s">
        <v>223</v>
      </c>
      <c r="D160" s="5"/>
      <c r="E160" s="5" t="s">
        <v>20</v>
      </c>
      <c r="F160" s="5" t="s">
        <v>8</v>
      </c>
      <c r="G160" s="5" t="s">
        <v>224</v>
      </c>
      <c r="H160" s="3"/>
      <c r="I160" s="3">
        <v>1</v>
      </c>
      <c r="J160" s="3">
        <v>8</v>
      </c>
      <c r="K160" s="3">
        <v>7</v>
      </c>
      <c r="L160" s="3">
        <v>10</v>
      </c>
      <c r="M160" s="3">
        <v>0</v>
      </c>
      <c r="N160" s="3">
        <f>I160*$I$3+J160*$J$3+K160*$K$3+L160*$L$3+M160*$M$3</f>
        <v>197</v>
      </c>
      <c r="O160" s="3">
        <v>0</v>
      </c>
      <c r="P160" s="3">
        <v>1</v>
      </c>
      <c r="Q160" s="3">
        <v>8</v>
      </c>
      <c r="R160" s="3">
        <v>13</v>
      </c>
      <c r="S160" s="3">
        <v>4</v>
      </c>
      <c r="T160" s="3">
        <f>O160*$O$3+P160*$P$3+Q160*$Q$3+R160*$R$3+S160*$S$3</f>
        <v>139</v>
      </c>
      <c r="U160" s="5">
        <f>I160+J160+K160+L160+M160+O160+P160+Q160+R160+S160</f>
        <v>52</v>
      </c>
      <c r="V160" s="4">
        <f>N160+T160</f>
        <v>336</v>
      </c>
      <c r="W160" s="4">
        <v>3</v>
      </c>
      <c r="X160" s="40">
        <v>24</v>
      </c>
    </row>
    <row r="161" spans="1:24" ht="19.5" customHeight="1">
      <c r="A161" s="25">
        <v>4</v>
      </c>
      <c r="B161" s="3" t="s">
        <v>144</v>
      </c>
      <c r="C161" s="3" t="s">
        <v>145</v>
      </c>
      <c r="D161" s="5"/>
      <c r="E161" s="5" t="s">
        <v>7</v>
      </c>
      <c r="F161" s="5" t="s">
        <v>8</v>
      </c>
      <c r="G161" s="5" t="s">
        <v>146</v>
      </c>
      <c r="H161" s="3" t="s">
        <v>147</v>
      </c>
      <c r="I161" s="3">
        <v>0</v>
      </c>
      <c r="J161" s="3">
        <v>1</v>
      </c>
      <c r="K161" s="3">
        <v>9</v>
      </c>
      <c r="L161" s="3">
        <v>14</v>
      </c>
      <c r="M161" s="3">
        <v>2</v>
      </c>
      <c r="N161" s="3">
        <f>I161*$I$3+J161*$J$3+K161*$K$3+L161*$L$3+M161*$M$3</f>
        <v>152</v>
      </c>
      <c r="O161" s="3">
        <v>0</v>
      </c>
      <c r="P161" s="3">
        <v>3</v>
      </c>
      <c r="Q161" s="3">
        <v>13</v>
      </c>
      <c r="R161" s="3">
        <v>7</v>
      </c>
      <c r="S161" s="3">
        <v>3</v>
      </c>
      <c r="T161" s="3">
        <f>O161*$O$3+P161*$P$3+Q161*$Q$3+R161*$R$3+S161*$S$3</f>
        <v>169</v>
      </c>
      <c r="U161" s="5">
        <f>I161+J161+K161+L161+M161+O161+P161+Q161+R161+S161</f>
        <v>52</v>
      </c>
      <c r="V161" s="4">
        <f>N161+T161</f>
        <v>321</v>
      </c>
      <c r="W161" s="4">
        <v>4</v>
      </c>
      <c r="X161" s="40">
        <v>21</v>
      </c>
    </row>
    <row r="162" spans="1:24" ht="19.5" customHeight="1">
      <c r="A162" s="25">
        <v>5</v>
      </c>
      <c r="B162" s="3" t="s">
        <v>251</v>
      </c>
      <c r="C162" s="3" t="s">
        <v>16</v>
      </c>
      <c r="D162" s="5"/>
      <c r="E162" s="5" t="s">
        <v>7</v>
      </c>
      <c r="F162" s="5" t="s">
        <v>8</v>
      </c>
      <c r="G162" s="5" t="s">
        <v>252</v>
      </c>
      <c r="H162" s="3"/>
      <c r="I162" s="3">
        <v>3</v>
      </c>
      <c r="J162" s="3">
        <v>3</v>
      </c>
      <c r="K162" s="3">
        <v>11</v>
      </c>
      <c r="L162" s="3">
        <v>8</v>
      </c>
      <c r="M162" s="3">
        <v>1</v>
      </c>
      <c r="N162" s="3">
        <f>I162*$I$3+J162*$J$3+K162*$K$3+L162*$L$3+M162*$M$3</f>
        <v>191</v>
      </c>
      <c r="O162" s="3">
        <v>0</v>
      </c>
      <c r="P162" s="3">
        <v>1</v>
      </c>
      <c r="Q162" s="3">
        <v>5</v>
      </c>
      <c r="R162" s="3">
        <v>15</v>
      </c>
      <c r="S162" s="3">
        <v>5</v>
      </c>
      <c r="T162" s="3">
        <f>O162*$O$3+P162*$P$3+Q162*$Q$3+R162*$R$3+S162*$S$3</f>
        <v>125</v>
      </c>
      <c r="U162" s="5">
        <f>I162+J162+K162+L162+M162+O162+P162+Q162+R162+S162</f>
        <v>52</v>
      </c>
      <c r="V162" s="4">
        <f>N162+T162</f>
        <v>316</v>
      </c>
      <c r="W162" s="4">
        <v>5</v>
      </c>
      <c r="X162" s="40">
        <v>18</v>
      </c>
    </row>
    <row r="163" spans="1:24" ht="19.5" customHeight="1">
      <c r="A163" s="25">
        <v>6</v>
      </c>
      <c r="B163" s="3" t="s">
        <v>253</v>
      </c>
      <c r="C163" s="3" t="s">
        <v>67</v>
      </c>
      <c r="D163" s="5"/>
      <c r="E163" s="5" t="s">
        <v>20</v>
      </c>
      <c r="F163" s="5" t="s">
        <v>8</v>
      </c>
      <c r="G163" s="5" t="s">
        <v>252</v>
      </c>
      <c r="H163" s="3"/>
      <c r="I163" s="3">
        <v>0</v>
      </c>
      <c r="J163" s="3">
        <v>2</v>
      </c>
      <c r="K163" s="3">
        <v>11</v>
      </c>
      <c r="L163" s="3">
        <v>11</v>
      </c>
      <c r="M163" s="3">
        <v>2</v>
      </c>
      <c r="N163" s="3">
        <f>I163*$I$3+J163*$J$3+K163*$K$3+L163*$L$3+M163*$M$3</f>
        <v>163</v>
      </c>
      <c r="O163" s="3">
        <v>1</v>
      </c>
      <c r="P163" s="3">
        <v>0</v>
      </c>
      <c r="Q163" s="3">
        <v>5</v>
      </c>
      <c r="R163" s="3">
        <v>15</v>
      </c>
      <c r="S163" s="3">
        <v>5</v>
      </c>
      <c r="T163" s="3">
        <f>O163*$O$3+P163*$P$3+Q163*$Q$3+R163*$R$3+S163*$S$3</f>
        <v>126</v>
      </c>
      <c r="U163" s="5">
        <f>I163+J163+K163+L163+M163+O163+P163+Q163+R163+S163</f>
        <v>52</v>
      </c>
      <c r="V163" s="4">
        <f>N163+T163</f>
        <v>289</v>
      </c>
      <c r="W163" s="4">
        <v>6</v>
      </c>
      <c r="X163" s="40">
        <v>15</v>
      </c>
    </row>
    <row r="164" spans="1:24" ht="19.5" customHeight="1">
      <c r="A164" s="25">
        <v>7</v>
      </c>
      <c r="B164" s="3" t="s">
        <v>23</v>
      </c>
      <c r="C164" s="3" t="s">
        <v>24</v>
      </c>
      <c r="D164" s="5" t="s">
        <v>25</v>
      </c>
      <c r="E164" s="5" t="s">
        <v>20</v>
      </c>
      <c r="F164" s="5" t="s">
        <v>8</v>
      </c>
      <c r="G164" s="5" t="s">
        <v>9</v>
      </c>
      <c r="H164" s="3" t="s">
        <v>14</v>
      </c>
      <c r="I164" s="3">
        <v>0</v>
      </c>
      <c r="J164" s="3">
        <v>1</v>
      </c>
      <c r="K164" s="3">
        <v>12</v>
      </c>
      <c r="L164" s="3">
        <v>12</v>
      </c>
      <c r="M164" s="3">
        <v>1</v>
      </c>
      <c r="N164" s="3">
        <f>I164*$I$3+J164*$J$3+K164*$K$3+L164*$L$3+M164*$M$3</f>
        <v>166</v>
      </c>
      <c r="O164" s="3">
        <v>0</v>
      </c>
      <c r="P164" s="3">
        <v>1</v>
      </c>
      <c r="Q164" s="3">
        <v>3</v>
      </c>
      <c r="R164" s="3">
        <v>13</v>
      </c>
      <c r="S164" s="3">
        <v>9</v>
      </c>
      <c r="T164" s="3">
        <f>O164*$O$3+P164*$P$3+Q164*$Q$3+R164*$R$3+S164*$S$3</f>
        <v>99</v>
      </c>
      <c r="U164" s="5">
        <f>I164+J164+K164+L164+M164+O164+P164+Q164+R164+S164</f>
        <v>52</v>
      </c>
      <c r="V164" s="4">
        <f>N164+T164</f>
        <v>265</v>
      </c>
      <c r="W164" s="4">
        <v>7</v>
      </c>
      <c r="X164" s="40">
        <v>12</v>
      </c>
    </row>
    <row r="165" spans="1:24" ht="19.5" customHeight="1">
      <c r="A165" s="25">
        <v>8</v>
      </c>
      <c r="B165" s="3" t="s">
        <v>18</v>
      </c>
      <c r="C165" s="3" t="s">
        <v>19</v>
      </c>
      <c r="D165" s="5"/>
      <c r="E165" s="5" t="s">
        <v>20</v>
      </c>
      <c r="F165" s="5" t="s">
        <v>8</v>
      </c>
      <c r="G165" s="5" t="s">
        <v>9</v>
      </c>
      <c r="H165" s="3"/>
      <c r="I165" s="3">
        <v>0</v>
      </c>
      <c r="J165" s="3">
        <v>4</v>
      </c>
      <c r="K165" s="3">
        <v>10</v>
      </c>
      <c r="L165" s="3">
        <v>11</v>
      </c>
      <c r="M165" s="3">
        <v>1</v>
      </c>
      <c r="N165" s="3">
        <f>I165*$I$3+J165*$J$3+K165*$K$3+L165*$L$3+M165*$M$3</f>
        <v>175</v>
      </c>
      <c r="O165" s="3">
        <v>0</v>
      </c>
      <c r="P165" s="3">
        <v>1</v>
      </c>
      <c r="Q165" s="3">
        <v>3</v>
      </c>
      <c r="R165" s="3">
        <v>11</v>
      </c>
      <c r="S165" s="3">
        <v>11</v>
      </c>
      <c r="T165" s="3">
        <f>O165*$O$3+P165*$P$3+Q165*$Q$3+R165*$R$3+S165*$S$3</f>
        <v>89</v>
      </c>
      <c r="U165" s="5">
        <f>I165+J165+K165+L165+M165+O165+P165+Q165+R165+S165</f>
        <v>52</v>
      </c>
      <c r="V165" s="4">
        <f>N165+T165</f>
        <v>264</v>
      </c>
      <c r="W165" s="4">
        <v>8</v>
      </c>
      <c r="X165" s="40">
        <v>9</v>
      </c>
    </row>
    <row r="166" spans="1:24" ht="19.5" customHeight="1">
      <c r="A166" s="25">
        <v>9</v>
      </c>
      <c r="B166" s="3" t="s">
        <v>151</v>
      </c>
      <c r="C166" s="3" t="s">
        <v>145</v>
      </c>
      <c r="D166" s="5"/>
      <c r="E166" s="5" t="s">
        <v>7</v>
      </c>
      <c r="F166" s="5" t="s">
        <v>8</v>
      </c>
      <c r="G166" s="5" t="s">
        <v>146</v>
      </c>
      <c r="H166" s="3"/>
      <c r="I166" s="3">
        <v>1</v>
      </c>
      <c r="J166" s="3">
        <v>0</v>
      </c>
      <c r="K166" s="3">
        <v>10</v>
      </c>
      <c r="L166" s="3">
        <v>14</v>
      </c>
      <c r="M166" s="3">
        <v>1</v>
      </c>
      <c r="N166" s="3">
        <f>I166*$I$3+J166*$J$3+K166*$K$3+L166*$L$3+M166*$M$3</f>
        <v>161</v>
      </c>
      <c r="O166" s="3">
        <v>0</v>
      </c>
      <c r="P166" s="3">
        <v>1</v>
      </c>
      <c r="Q166" s="3">
        <v>4</v>
      </c>
      <c r="R166" s="3">
        <v>12</v>
      </c>
      <c r="S166" s="3">
        <v>9</v>
      </c>
      <c r="T166" s="3">
        <f>O166*$O$3+P166*$P$3+Q166*$Q$3+R166*$R$3+S166*$S$3</f>
        <v>102</v>
      </c>
      <c r="U166" s="5">
        <f>I166+J166+K166+L166+M166+O166+P166+Q166+R166+S166</f>
        <v>52</v>
      </c>
      <c r="V166" s="4">
        <f>N166+T166</f>
        <v>263</v>
      </c>
      <c r="W166" s="4">
        <v>9</v>
      </c>
      <c r="X166" s="40">
        <v>6</v>
      </c>
    </row>
    <row r="167" spans="1:24" ht="19.5" customHeight="1">
      <c r="A167" s="25">
        <v>10</v>
      </c>
      <c r="B167" s="3" t="s">
        <v>149</v>
      </c>
      <c r="C167" s="3" t="s">
        <v>150</v>
      </c>
      <c r="D167" s="5"/>
      <c r="E167" s="5" t="s">
        <v>7</v>
      </c>
      <c r="F167" s="5" t="s">
        <v>8</v>
      </c>
      <c r="G167" s="5" t="s">
        <v>146</v>
      </c>
      <c r="H167" s="3"/>
      <c r="I167" s="3">
        <v>1</v>
      </c>
      <c r="J167" s="3">
        <v>2</v>
      </c>
      <c r="K167" s="3">
        <v>5</v>
      </c>
      <c r="L167" s="3">
        <v>16</v>
      </c>
      <c r="M167" s="3">
        <v>2</v>
      </c>
      <c r="N167" s="3">
        <f>I167*$I$3+J167*$J$3+K167*$K$3+L167*$L$3+M167*$M$3</f>
        <v>151</v>
      </c>
      <c r="O167" s="3">
        <v>0</v>
      </c>
      <c r="P167" s="3">
        <v>0</v>
      </c>
      <c r="Q167" s="3">
        <v>1</v>
      </c>
      <c r="R167" s="3">
        <v>15</v>
      </c>
      <c r="S167" s="3">
        <v>10</v>
      </c>
      <c r="T167" s="3">
        <f>O167*$O$3+P167*$P$3+Q167*$Q$3+R167*$R$3+S167*$S$3</f>
        <v>83</v>
      </c>
      <c r="U167" s="5">
        <f>I167+J167+K167+L167+M167+O167+P167+Q167+R167+S167</f>
        <v>52</v>
      </c>
      <c r="V167" s="4">
        <f>N167+T167</f>
        <v>234</v>
      </c>
      <c r="W167" s="4">
        <v>10</v>
      </c>
      <c r="X167" s="40">
        <v>3</v>
      </c>
    </row>
    <row r="168" spans="1:24" ht="19.5" customHeight="1">
      <c r="A168" s="25">
        <v>11</v>
      </c>
      <c r="B168" s="3" t="s">
        <v>11</v>
      </c>
      <c r="C168" s="3" t="s">
        <v>12</v>
      </c>
      <c r="D168" s="5" t="s">
        <v>13</v>
      </c>
      <c r="E168" s="5" t="s">
        <v>7</v>
      </c>
      <c r="F168" s="5" t="s">
        <v>8</v>
      </c>
      <c r="G168" s="5" t="s">
        <v>9</v>
      </c>
      <c r="H168" s="3" t="s">
        <v>14</v>
      </c>
      <c r="I168" s="3">
        <v>1</v>
      </c>
      <c r="J168" s="3">
        <v>2</v>
      </c>
      <c r="K168" s="3">
        <v>6</v>
      </c>
      <c r="L168" s="3">
        <v>13</v>
      </c>
      <c r="M168" s="3">
        <v>4</v>
      </c>
      <c r="N168" s="3">
        <f>I168*$I$3+J168*$J$3+K168*$K$3+L168*$L$3+M168*$M$3</f>
        <v>144</v>
      </c>
      <c r="O168" s="3">
        <v>0</v>
      </c>
      <c r="P168" s="3">
        <v>1</v>
      </c>
      <c r="Q168" s="3">
        <v>2</v>
      </c>
      <c r="R168" s="3">
        <v>11</v>
      </c>
      <c r="S168" s="3">
        <v>12</v>
      </c>
      <c r="T168" s="3">
        <f>O168*$O$3+P168*$P$3+Q168*$Q$3+R168*$R$3+S168*$S$3</f>
        <v>81</v>
      </c>
      <c r="U168" s="5">
        <f>I168+J168+K168+L168+M168+O168+P168+Q168+R168+S168</f>
        <v>52</v>
      </c>
      <c r="V168" s="4">
        <f>N168+T168</f>
        <v>225</v>
      </c>
      <c r="W168" s="4">
        <v>11</v>
      </c>
      <c r="X168" s="40">
        <v>0</v>
      </c>
    </row>
    <row r="169" spans="1:24" ht="19.5" customHeight="1">
      <c r="A169" s="25">
        <v>12</v>
      </c>
      <c r="B169" s="3" t="s">
        <v>254</v>
      </c>
      <c r="C169" s="3" t="s">
        <v>255</v>
      </c>
      <c r="D169" s="5"/>
      <c r="E169" s="5" t="s">
        <v>20</v>
      </c>
      <c r="F169" s="5" t="s">
        <v>8</v>
      </c>
      <c r="G169" s="5" t="s">
        <v>252</v>
      </c>
      <c r="H169" s="3" t="s">
        <v>10</v>
      </c>
      <c r="I169" s="3">
        <v>1</v>
      </c>
      <c r="J169" s="3">
        <v>4</v>
      </c>
      <c r="K169" s="3">
        <v>7</v>
      </c>
      <c r="L169" s="3">
        <v>11</v>
      </c>
      <c r="M169" s="3">
        <v>3</v>
      </c>
      <c r="N169" s="3">
        <f>I169*$I$3+J169*$J$3+K169*$K$3+L169*$L$3+M169*$M$3</f>
        <v>162</v>
      </c>
      <c r="O169" s="3">
        <v>0</v>
      </c>
      <c r="P169" s="3">
        <v>0</v>
      </c>
      <c r="Q169" s="3">
        <v>1</v>
      </c>
      <c r="R169" s="3">
        <v>11</v>
      </c>
      <c r="S169" s="3">
        <v>14</v>
      </c>
      <c r="T169" s="3">
        <f>O169*$O$3+P169*$P$3+Q169*$Q$3+R169*$R$3+S169*$S$3</f>
        <v>63</v>
      </c>
      <c r="U169" s="5">
        <f>I169+J169+K169+L169+M169+O169+P169+Q169+R169+S169</f>
        <v>52</v>
      </c>
      <c r="V169" s="4">
        <f>N169+T169</f>
        <v>225</v>
      </c>
      <c r="W169" s="4">
        <v>12</v>
      </c>
      <c r="X169" s="40">
        <v>0</v>
      </c>
    </row>
    <row r="170" spans="1:24" ht="19.5" customHeight="1">
      <c r="A170" s="25">
        <v>13</v>
      </c>
      <c r="B170" s="3" t="s">
        <v>349</v>
      </c>
      <c r="C170" s="3" t="s">
        <v>350</v>
      </c>
      <c r="D170" s="3"/>
      <c r="E170" s="5" t="s">
        <v>7</v>
      </c>
      <c r="F170" s="5" t="s">
        <v>8</v>
      </c>
      <c r="G170" s="5" t="s">
        <v>252</v>
      </c>
      <c r="H170" s="3"/>
      <c r="I170" s="3">
        <v>0</v>
      </c>
      <c r="J170" s="3">
        <v>2</v>
      </c>
      <c r="K170" s="3">
        <v>3</v>
      </c>
      <c r="L170" s="3">
        <v>17</v>
      </c>
      <c r="M170" s="3">
        <v>4</v>
      </c>
      <c r="N170" s="3">
        <f>I170*$I$3+J170*$J$3+K170*$K$3+L170*$L$3+M170*$M$3</f>
        <v>129</v>
      </c>
      <c r="O170" s="3">
        <v>0</v>
      </c>
      <c r="P170" s="3">
        <v>0</v>
      </c>
      <c r="Q170" s="3">
        <v>0</v>
      </c>
      <c r="R170" s="3">
        <v>8</v>
      </c>
      <c r="S170" s="3">
        <v>18</v>
      </c>
      <c r="T170" s="3">
        <f>O170*$O$3+P170*$P$3+Q170*$Q$3+R170*$R$3+S170*$S$3</f>
        <v>40</v>
      </c>
      <c r="U170" s="5">
        <f>I170+J170+K170+L170+M170+O170+P170+Q170+R170+S170</f>
        <v>52</v>
      </c>
      <c r="V170" s="4">
        <f>N170+T170</f>
        <v>169</v>
      </c>
      <c r="W170" s="4">
        <v>13</v>
      </c>
      <c r="X170" s="40">
        <v>0</v>
      </c>
    </row>
    <row r="171" spans="1:24" ht="19.5" customHeight="1">
      <c r="A171" s="25">
        <v>14</v>
      </c>
      <c r="B171" s="3" t="s">
        <v>4</v>
      </c>
      <c r="C171" s="3" t="s">
        <v>5</v>
      </c>
      <c r="D171" s="5" t="s">
        <v>6</v>
      </c>
      <c r="E171" s="5" t="s">
        <v>7</v>
      </c>
      <c r="F171" s="5" t="s">
        <v>8</v>
      </c>
      <c r="G171" s="5" t="s">
        <v>9</v>
      </c>
      <c r="H171" s="3" t="s">
        <v>10</v>
      </c>
      <c r="I171" s="3">
        <v>1</v>
      </c>
      <c r="J171" s="3">
        <v>0</v>
      </c>
      <c r="K171" s="3">
        <v>4</v>
      </c>
      <c r="L171" s="3">
        <v>6</v>
      </c>
      <c r="M171" s="3">
        <v>15</v>
      </c>
      <c r="N171" s="3">
        <f>I171*$I$3+J171*$J$3+K171*$K$3+L171*$L$3+M171*$M$3</f>
        <v>73</v>
      </c>
      <c r="O171" s="3">
        <v>0</v>
      </c>
      <c r="P171" s="3">
        <v>0</v>
      </c>
      <c r="Q171" s="3">
        <v>0</v>
      </c>
      <c r="R171" s="3">
        <v>4</v>
      </c>
      <c r="S171" s="3">
        <v>22</v>
      </c>
      <c r="T171" s="3">
        <f>O171*$O$3+P171*$P$3+Q171*$Q$3+R171*$R$3+S171*$S$3</f>
        <v>20</v>
      </c>
      <c r="U171" s="5">
        <f>I171+J171+K171+L171+M171+O171+P171+Q171+R171+S171</f>
        <v>52</v>
      </c>
      <c r="V171" s="4">
        <f>N171+T171</f>
        <v>93</v>
      </c>
      <c r="W171" s="4">
        <v>14</v>
      </c>
      <c r="X171" s="40">
        <v>0</v>
      </c>
    </row>
    <row r="172" spans="1:24" ht="19.5" customHeight="1" thickBot="1">
      <c r="A172" s="26">
        <v>15</v>
      </c>
      <c r="B172" s="28" t="s">
        <v>23</v>
      </c>
      <c r="C172" s="28" t="s">
        <v>26</v>
      </c>
      <c r="D172" s="29" t="s">
        <v>27</v>
      </c>
      <c r="E172" s="29" t="s">
        <v>20</v>
      </c>
      <c r="F172" s="29" t="s">
        <v>8</v>
      </c>
      <c r="G172" s="29" t="s">
        <v>9</v>
      </c>
      <c r="H172" s="28" t="s">
        <v>14</v>
      </c>
      <c r="I172" s="28">
        <v>0</v>
      </c>
      <c r="J172" s="28">
        <v>0</v>
      </c>
      <c r="K172" s="28">
        <v>1</v>
      </c>
      <c r="L172" s="28">
        <v>10</v>
      </c>
      <c r="M172" s="28">
        <v>15</v>
      </c>
      <c r="N172" s="28">
        <f>I172*$I$3+J172*$J$3+K172*$K$3+L172*$L$3+M172*$M$3</f>
        <v>58</v>
      </c>
      <c r="O172" s="28">
        <v>0</v>
      </c>
      <c r="P172" s="28">
        <v>0</v>
      </c>
      <c r="Q172" s="28">
        <v>1</v>
      </c>
      <c r="R172" s="28">
        <v>3</v>
      </c>
      <c r="S172" s="28">
        <v>22</v>
      </c>
      <c r="T172" s="28">
        <f>O172*$O$3+P172*$P$3+Q172*$Q$3+R172*$R$3+S172*$S$3</f>
        <v>23</v>
      </c>
      <c r="U172" s="29">
        <f>I172+J172+K172+L172+M172+O172+P172+Q172+R172+S172</f>
        <v>52</v>
      </c>
      <c r="V172" s="35">
        <f>N172+T172</f>
        <v>81</v>
      </c>
      <c r="W172" s="35">
        <v>15</v>
      </c>
      <c r="X172" s="41">
        <v>0</v>
      </c>
    </row>
    <row r="173" spans="1:24" ht="19.5" customHeight="1" thickBot="1">
      <c r="A173" s="12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8"/>
      <c r="V173" s="12"/>
      <c r="W173" s="12"/>
      <c r="X173" s="12"/>
    </row>
    <row r="174" spans="1:24" ht="19.5" customHeight="1">
      <c r="A174" s="22">
        <v>1</v>
      </c>
      <c r="B174" s="23" t="s">
        <v>101</v>
      </c>
      <c r="C174" s="23" t="s">
        <v>102</v>
      </c>
      <c r="D174" s="24" t="s">
        <v>103</v>
      </c>
      <c r="E174" s="24" t="s">
        <v>7</v>
      </c>
      <c r="F174" s="34" t="s">
        <v>8</v>
      </c>
      <c r="G174" s="34" t="s">
        <v>100</v>
      </c>
      <c r="H174" s="23" t="s">
        <v>62</v>
      </c>
      <c r="I174" s="23">
        <v>10</v>
      </c>
      <c r="J174" s="23">
        <v>10</v>
      </c>
      <c r="K174" s="23">
        <v>5</v>
      </c>
      <c r="L174" s="23">
        <v>1</v>
      </c>
      <c r="M174" s="23">
        <v>0</v>
      </c>
      <c r="N174" s="23">
        <f>I174*$I$3+J174*$J$3+K174*$K$3+L174*$L$3+M174*$M$3</f>
        <v>255</v>
      </c>
      <c r="O174" s="23">
        <v>5</v>
      </c>
      <c r="P174" s="23">
        <v>7</v>
      </c>
      <c r="Q174" s="23">
        <v>12</v>
      </c>
      <c r="R174" s="23">
        <v>2</v>
      </c>
      <c r="S174" s="23">
        <v>0</v>
      </c>
      <c r="T174" s="23">
        <f>O174*$O$3+P174*$P$3+Q174*$Q$3+R174*$R$3+S174*$S$3</f>
        <v>231</v>
      </c>
      <c r="U174" s="24">
        <f>I174+J174+K174+L174+M174+O174+P174+Q174+R174+S174</f>
        <v>52</v>
      </c>
      <c r="V174" s="34">
        <f>N174+T174</f>
        <v>486</v>
      </c>
      <c r="W174" s="34">
        <v>1</v>
      </c>
      <c r="X174" s="39">
        <v>30</v>
      </c>
    </row>
    <row r="175" spans="1:24" ht="19.5" customHeight="1">
      <c r="A175" s="25">
        <v>2</v>
      </c>
      <c r="B175" s="3" t="s">
        <v>98</v>
      </c>
      <c r="C175" s="3" t="s">
        <v>99</v>
      </c>
      <c r="D175" s="3"/>
      <c r="E175" s="3" t="s">
        <v>7</v>
      </c>
      <c r="F175" s="4" t="s">
        <v>8</v>
      </c>
      <c r="G175" s="4" t="s">
        <v>100</v>
      </c>
      <c r="H175" s="3" t="s">
        <v>14</v>
      </c>
      <c r="I175" s="3">
        <v>4</v>
      </c>
      <c r="J175" s="3">
        <v>9</v>
      </c>
      <c r="K175" s="3">
        <v>6</v>
      </c>
      <c r="L175" s="3">
        <v>7</v>
      </c>
      <c r="M175" s="3">
        <v>0</v>
      </c>
      <c r="N175" s="3">
        <f>I175*$I$3+J175*$J$3+K175*$K$3+L175*$L$3+M175*$M$3</f>
        <v>217</v>
      </c>
      <c r="O175" s="3">
        <v>2</v>
      </c>
      <c r="P175" s="3">
        <v>4</v>
      </c>
      <c r="Q175" s="3">
        <v>9</v>
      </c>
      <c r="R175" s="3">
        <v>9</v>
      </c>
      <c r="S175" s="3">
        <v>2</v>
      </c>
      <c r="T175" s="3">
        <f>O175*$O$3+P175*$P$3+Q175*$Q$3+R175*$R$3+S175*$S$3</f>
        <v>179</v>
      </c>
      <c r="U175" s="5">
        <f>I175+J175+K175+L175+M175+O175+P175+Q175+R175+S175</f>
        <v>52</v>
      </c>
      <c r="V175" s="4">
        <f>N175+T175</f>
        <v>396</v>
      </c>
      <c r="W175" s="4">
        <v>2</v>
      </c>
      <c r="X175" s="40">
        <v>27</v>
      </c>
    </row>
    <row r="176" spans="1:24" ht="19.5" customHeight="1">
      <c r="A176" s="25">
        <v>3</v>
      </c>
      <c r="B176" s="3" t="s">
        <v>117</v>
      </c>
      <c r="C176" s="3" t="s">
        <v>351</v>
      </c>
      <c r="D176" s="3"/>
      <c r="E176" s="3" t="s">
        <v>7</v>
      </c>
      <c r="F176" s="4" t="s">
        <v>8</v>
      </c>
      <c r="G176" s="4" t="s">
        <v>100</v>
      </c>
      <c r="H176" s="3" t="s">
        <v>10</v>
      </c>
      <c r="I176" s="3">
        <v>1</v>
      </c>
      <c r="J176" s="3">
        <v>8</v>
      </c>
      <c r="K176" s="3">
        <v>12</v>
      </c>
      <c r="L176" s="3">
        <v>1</v>
      </c>
      <c r="M176" s="3">
        <v>4</v>
      </c>
      <c r="N176" s="3">
        <f>I176*$I$3+J176*$J$3+K176*$K$3+L176*$L$3+M176*$M$3</f>
        <v>192</v>
      </c>
      <c r="O176" s="3">
        <v>4</v>
      </c>
      <c r="P176" s="3">
        <v>3</v>
      </c>
      <c r="Q176" s="3">
        <v>7</v>
      </c>
      <c r="R176" s="3">
        <v>11</v>
      </c>
      <c r="S176" s="3">
        <v>1</v>
      </c>
      <c r="T176" s="3">
        <f>O176*$O$3+P176*$P$3+Q176*$Q$3+R176*$R$3+S176*$S$3</f>
        <v>185</v>
      </c>
      <c r="U176" s="5">
        <f>I176+J176+K176+L176+M176+O176+P176+Q176+R176+S176</f>
        <v>52</v>
      </c>
      <c r="V176" s="4">
        <f>N176+T176</f>
        <v>377</v>
      </c>
      <c r="W176" s="4">
        <v>3</v>
      </c>
      <c r="X176" s="40">
        <v>24</v>
      </c>
    </row>
    <row r="177" spans="1:24" ht="19.5" customHeight="1" thickBot="1">
      <c r="A177" s="26">
        <v>4</v>
      </c>
      <c r="B177" s="28" t="s">
        <v>104</v>
      </c>
      <c r="C177" s="28" t="s">
        <v>105</v>
      </c>
      <c r="D177" s="28"/>
      <c r="E177" s="29" t="s">
        <v>7</v>
      </c>
      <c r="F177" s="35" t="s">
        <v>8</v>
      </c>
      <c r="G177" s="35" t="s">
        <v>100</v>
      </c>
      <c r="H177" s="28"/>
      <c r="I177" s="28">
        <v>0</v>
      </c>
      <c r="J177" s="28">
        <v>4</v>
      </c>
      <c r="K177" s="28">
        <v>4</v>
      </c>
      <c r="L177" s="28">
        <v>14</v>
      </c>
      <c r="M177" s="28">
        <v>4</v>
      </c>
      <c r="N177" s="28">
        <f>I177*$I$3+J177*$J$3+K177*$K$3+L177*$L$3+M177*$M$3</f>
        <v>142</v>
      </c>
      <c r="O177" s="28">
        <v>0</v>
      </c>
      <c r="P177" s="28">
        <v>0</v>
      </c>
      <c r="Q177" s="28">
        <v>2</v>
      </c>
      <c r="R177" s="28">
        <v>12</v>
      </c>
      <c r="S177" s="28">
        <v>12</v>
      </c>
      <c r="T177" s="28">
        <f>O177*$O$3+P177*$P$3+Q177*$Q$3+R177*$R$3+S177*$S$3</f>
        <v>76</v>
      </c>
      <c r="U177" s="29">
        <f>I177+J177+K177+L177+M177+O177+P177+Q177+R177+S177</f>
        <v>52</v>
      </c>
      <c r="V177" s="35">
        <f>N177+T177</f>
        <v>218</v>
      </c>
      <c r="W177" s="35">
        <v>4</v>
      </c>
      <c r="X177" s="41">
        <v>21</v>
      </c>
    </row>
    <row r="178" ht="19.5" customHeight="1"/>
    <row r="179" ht="19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X1"/>
  </mergeCells>
  <printOptions/>
  <pageMargins left="0.2" right="0.2" top="0.2" bottom="0.2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8.88671875" defaultRowHeight="15"/>
  <cols>
    <col min="1" max="1" width="9.99609375" style="0" customWidth="1"/>
  </cols>
  <sheetData/>
  <sheetProtection formatCells="0" formatColumns="0" formatRows="0" insertColumns="0" insertRows="0" insertHyperlinks="0" deleteColumns="0" deleteRows="0" sort="0" autoFilter="0" pivotTables="0"/>
  <printOptions/>
  <pageMargins left="0" right="0" top="0" bottom="0" header="0.3" footer="0.3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 sutaziacich</dc:title>
  <dc:subject>Spreadsheet export</dc:subject>
  <dc:creator>Archery3D.sk</dc:creator>
  <cp:keywords>maatwebsite, excel, export</cp:keywords>
  <dc:description>Export sutaziacich http://archery3d.sk/sutaz/juzna-patka-3-kolo</dc:description>
  <cp:lastModifiedBy>Atko</cp:lastModifiedBy>
  <dcterms:created xsi:type="dcterms:W3CDTF">2016-06-25T21:08:41Z</dcterms:created>
  <dcterms:modified xsi:type="dcterms:W3CDTF">2016-06-29T17:16:58Z</dcterms:modified>
  <cp:category>Excel</cp:category>
  <cp:version/>
  <cp:contentType/>
  <cp:contentStatus/>
</cp:coreProperties>
</file>